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xr:revisionPtr revIDLastSave="0" documentId="11_F058916F6785B9BF1D9955D747A54640B543DCC2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OFERTAS RECIBIDAS" sheetId="10" r:id="rId1"/>
    <sheet name="ABACAVIR" sheetId="11" r:id="rId2"/>
    <sheet name="ABACAVIR, LAMIVUDINA" sheetId="12" r:id="rId3"/>
    <sheet name="ACETILCISTEINA" sheetId="13" r:id="rId4"/>
    <sheet name="ACETILSALICILICO ACIDO" sheetId="14" r:id="rId5"/>
    <sheet name="ACICLOVIR" sheetId="15" r:id="rId6"/>
    <sheet name="ACIDO ZOLEDRONICO" sheetId="16" r:id="rId7"/>
    <sheet name="ADENOSINA" sheetId="17" r:id="rId8"/>
    <sheet name="ALENDRONICO ACIDO" sheetId="18" r:id="rId9"/>
    <sheet name="ALFUSOZINA" sheetId="19" r:id="rId10"/>
    <sheet name="ALOPURINOL" sheetId="20" r:id="rId11"/>
  </sheets>
  <definedNames>
    <definedName name="_xlnm._FilterDatabase" localSheetId="0" hidden="1">'OFERTAS RECIBIDAS'!$A$1:$AU$386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" i="10" l="1"/>
  <c r="F2" i="11" l="1"/>
  <c r="G2" i="11" s="1"/>
  <c r="I2" i="11" s="1"/>
  <c r="J2" i="11" l="1"/>
  <c r="I2" i="12" l="1"/>
  <c r="AU3" i="10" l="1"/>
  <c r="AU4" i="10"/>
  <c r="AU5" i="10"/>
  <c r="AU6" i="10"/>
  <c r="AU7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U99" i="10"/>
  <c r="AU100" i="10"/>
  <c r="AU101" i="10"/>
  <c r="AU102" i="10"/>
  <c r="AU103" i="10"/>
  <c r="AU104" i="10"/>
  <c r="AU105" i="10"/>
  <c r="AU106" i="10"/>
  <c r="AU107" i="10"/>
  <c r="AU108" i="10"/>
  <c r="AU109" i="10"/>
  <c r="AU110" i="10"/>
  <c r="AU111" i="10"/>
  <c r="AU112" i="10"/>
  <c r="AU113" i="10"/>
  <c r="AU114" i="10"/>
  <c r="AU115" i="10"/>
  <c r="AU116" i="10"/>
  <c r="AU117" i="10"/>
  <c r="AU118" i="10"/>
  <c r="AU119" i="10"/>
  <c r="AU120" i="10"/>
  <c r="AU121" i="10"/>
  <c r="AU122" i="10"/>
  <c r="AU123" i="10"/>
  <c r="AU124" i="10"/>
  <c r="AU125" i="10"/>
  <c r="AU126" i="10"/>
  <c r="AU127" i="10"/>
  <c r="AU128" i="10"/>
  <c r="AU129" i="10"/>
  <c r="AU130" i="10"/>
  <c r="AU131" i="10"/>
  <c r="AU132" i="10"/>
  <c r="AU133" i="10"/>
  <c r="AU134" i="10"/>
  <c r="AU135" i="10"/>
  <c r="AU136" i="10"/>
  <c r="AU137" i="10"/>
  <c r="AU138" i="10"/>
  <c r="AU139" i="10"/>
  <c r="AU140" i="10"/>
  <c r="AU141" i="10"/>
  <c r="AU142" i="10"/>
  <c r="AU143" i="10"/>
  <c r="AU144" i="10"/>
  <c r="AU145" i="10"/>
  <c r="AU146" i="10"/>
  <c r="AU147" i="10"/>
  <c r="AU148" i="10"/>
  <c r="AU149" i="10"/>
  <c r="AU150" i="10"/>
  <c r="AU151" i="10"/>
  <c r="AU152" i="10"/>
  <c r="AU153" i="10"/>
  <c r="AU154" i="10"/>
  <c r="AU155" i="10"/>
  <c r="AU156" i="10"/>
  <c r="AU157" i="10"/>
  <c r="AU158" i="10"/>
  <c r="AU159" i="10"/>
  <c r="AU160" i="10"/>
  <c r="AU161" i="10"/>
  <c r="AU162" i="10"/>
  <c r="AU163" i="10"/>
  <c r="AU164" i="10"/>
  <c r="AU165" i="10"/>
  <c r="AU166" i="10"/>
  <c r="AU167" i="10"/>
  <c r="AU168" i="10"/>
  <c r="AU169" i="10"/>
  <c r="AU170" i="10"/>
  <c r="AU171" i="10"/>
  <c r="AU172" i="10"/>
  <c r="AU173" i="10"/>
  <c r="AU174" i="10"/>
  <c r="AU175" i="10"/>
  <c r="AU176" i="10"/>
  <c r="AU177" i="10"/>
  <c r="AU178" i="10"/>
  <c r="AU179" i="10"/>
  <c r="AU180" i="10"/>
  <c r="AU181" i="10"/>
  <c r="AU182" i="10"/>
  <c r="AU183" i="10"/>
  <c r="AU184" i="10"/>
  <c r="AU185" i="10"/>
  <c r="AU186" i="10"/>
  <c r="AU187" i="10"/>
  <c r="AU188" i="10"/>
  <c r="AU189" i="10"/>
  <c r="AU190" i="10"/>
  <c r="AU191" i="10"/>
  <c r="AU192" i="10"/>
  <c r="AU193" i="10"/>
  <c r="AU194" i="10"/>
  <c r="AU195" i="10"/>
  <c r="AU196" i="10"/>
  <c r="AU197" i="10"/>
  <c r="AU198" i="10"/>
  <c r="AU199" i="10"/>
  <c r="AU200" i="10"/>
  <c r="AU201" i="10"/>
  <c r="AU202" i="10"/>
  <c r="AU203" i="10"/>
  <c r="AU204" i="10"/>
  <c r="AU205" i="10"/>
  <c r="AU206" i="10"/>
  <c r="AU207" i="10"/>
  <c r="AU208" i="10"/>
  <c r="AU209" i="10"/>
  <c r="AU210" i="10"/>
  <c r="AU211" i="10"/>
  <c r="AU212" i="10"/>
  <c r="AU213" i="10"/>
  <c r="AU214" i="10"/>
  <c r="AU215" i="10"/>
  <c r="AU216" i="10"/>
  <c r="AU217" i="10"/>
  <c r="AU218" i="10"/>
  <c r="AU219" i="10"/>
  <c r="AU220" i="10"/>
  <c r="AU221" i="10"/>
  <c r="AU222" i="10"/>
  <c r="AU223" i="10"/>
  <c r="AU224" i="10"/>
  <c r="AU225" i="10"/>
  <c r="AU226" i="10"/>
  <c r="AU227" i="10"/>
  <c r="AU228" i="10"/>
  <c r="AU229" i="10"/>
  <c r="AU230" i="10"/>
  <c r="AU231" i="10"/>
  <c r="AU232" i="10"/>
  <c r="AU233" i="10"/>
  <c r="AU234" i="10"/>
  <c r="AU235" i="10"/>
  <c r="AU236" i="10"/>
  <c r="AU237" i="10"/>
  <c r="AU238" i="10"/>
  <c r="AU239" i="10"/>
  <c r="AU240" i="10"/>
  <c r="AU241" i="10"/>
  <c r="AU242" i="10"/>
  <c r="AU243" i="10"/>
  <c r="AU244" i="10"/>
  <c r="AU245" i="10"/>
  <c r="AU246" i="10"/>
  <c r="AU247" i="10"/>
  <c r="AU248" i="10"/>
  <c r="AU249" i="10"/>
  <c r="AU250" i="10"/>
  <c r="AU251" i="10"/>
  <c r="AU252" i="10"/>
  <c r="AU253" i="10"/>
  <c r="AU254" i="10"/>
  <c r="AU255" i="10"/>
  <c r="AU256" i="10"/>
  <c r="AU257" i="10"/>
  <c r="AU258" i="10"/>
  <c r="AU259" i="10"/>
  <c r="AU260" i="10"/>
  <c r="AU261" i="10"/>
  <c r="AU262" i="10"/>
  <c r="AU263" i="10"/>
  <c r="AU264" i="10"/>
  <c r="AU265" i="10"/>
  <c r="AU266" i="10"/>
  <c r="AU267" i="10"/>
  <c r="AU268" i="10"/>
  <c r="AU269" i="10"/>
  <c r="AU270" i="10"/>
  <c r="AU271" i="10"/>
  <c r="AU272" i="10"/>
  <c r="AU273" i="10"/>
  <c r="AU274" i="10"/>
  <c r="AU275" i="10"/>
  <c r="AU276" i="10"/>
  <c r="AU277" i="10"/>
  <c r="AU278" i="10"/>
  <c r="AU279" i="10"/>
  <c r="AU280" i="10"/>
  <c r="AU281" i="10"/>
  <c r="AU282" i="10"/>
  <c r="AU283" i="10"/>
  <c r="AU284" i="10"/>
  <c r="AU285" i="10"/>
  <c r="AU286" i="10"/>
  <c r="AU287" i="10"/>
  <c r="AU288" i="10"/>
  <c r="AU289" i="10"/>
  <c r="AU290" i="10"/>
  <c r="AU291" i="10"/>
  <c r="AU292" i="10"/>
  <c r="AU293" i="10"/>
  <c r="AU294" i="10"/>
  <c r="AU295" i="10"/>
  <c r="AU296" i="10"/>
  <c r="AU297" i="10"/>
  <c r="AU298" i="10"/>
  <c r="AU299" i="10"/>
  <c r="AU300" i="10"/>
  <c r="AU301" i="10"/>
  <c r="AU302" i="10"/>
  <c r="AU303" i="10"/>
  <c r="AU304" i="10"/>
  <c r="AU305" i="10"/>
  <c r="AU306" i="10"/>
  <c r="AU307" i="10"/>
  <c r="AU308" i="10"/>
  <c r="AU309" i="10"/>
  <c r="AU310" i="10"/>
  <c r="AU311" i="10"/>
  <c r="AU312" i="10"/>
  <c r="AU313" i="10"/>
  <c r="AU314" i="10"/>
  <c r="AU315" i="10"/>
  <c r="AU316" i="10"/>
  <c r="AU317" i="10"/>
  <c r="AU318" i="10"/>
  <c r="AU319" i="10"/>
  <c r="AU320" i="10"/>
  <c r="AU321" i="10"/>
  <c r="AU322" i="10"/>
  <c r="AU323" i="10"/>
  <c r="AU324" i="10"/>
  <c r="AU325" i="10"/>
  <c r="AU326" i="10"/>
  <c r="AU327" i="10"/>
  <c r="AU328" i="10"/>
  <c r="AU329" i="10"/>
  <c r="AU330" i="10"/>
  <c r="AU331" i="10"/>
  <c r="AU332" i="10"/>
  <c r="AU333" i="10"/>
  <c r="AU334" i="10"/>
  <c r="AU335" i="10"/>
  <c r="AU336" i="10"/>
  <c r="AU337" i="10"/>
  <c r="AU338" i="10"/>
  <c r="AU339" i="10"/>
  <c r="AU340" i="10"/>
  <c r="AU341" i="10"/>
  <c r="AU342" i="10"/>
  <c r="AU343" i="10"/>
  <c r="AU344" i="10"/>
  <c r="AU345" i="10"/>
  <c r="AU346" i="10"/>
  <c r="AU347" i="10"/>
  <c r="AU348" i="10"/>
  <c r="AU349" i="10"/>
  <c r="AU350" i="10"/>
  <c r="AU351" i="10"/>
  <c r="AU352" i="10"/>
  <c r="AU353" i="10"/>
  <c r="AU354" i="10"/>
  <c r="AU355" i="10"/>
  <c r="AU356" i="10"/>
  <c r="AU357" i="10"/>
  <c r="AU358" i="10"/>
  <c r="AU359" i="10"/>
  <c r="AU360" i="10"/>
  <c r="AU361" i="10"/>
  <c r="AU362" i="10"/>
  <c r="AU363" i="10"/>
  <c r="AU364" i="10"/>
  <c r="AU365" i="10"/>
  <c r="AU366" i="10"/>
  <c r="AU367" i="10"/>
  <c r="AU368" i="10"/>
  <c r="AU369" i="10"/>
  <c r="AU370" i="10"/>
  <c r="AU371" i="10"/>
  <c r="AU372" i="10"/>
  <c r="AU373" i="10"/>
  <c r="AU374" i="10"/>
  <c r="AU375" i="10"/>
  <c r="AU376" i="10"/>
  <c r="AU377" i="10"/>
  <c r="AU378" i="10"/>
  <c r="AU379" i="10"/>
  <c r="AU380" i="10"/>
  <c r="AU381" i="10"/>
  <c r="AU382" i="10"/>
  <c r="AU383" i="10"/>
  <c r="AU384" i="10"/>
  <c r="AU385" i="10"/>
  <c r="AU2" i="10"/>
  <c r="AU387" i="10" l="1"/>
</calcChain>
</file>

<file path=xl/sharedStrings.xml><?xml version="1.0" encoding="utf-8"?>
<sst xmlns="http://schemas.openxmlformats.org/spreadsheetml/2006/main" count="1116" uniqueCount="449">
  <si>
    <t>Etiquetas de fila</t>
  </si>
  <si>
    <t>ABBVIE</t>
  </si>
  <si>
    <t>ACCORD</t>
  </si>
  <si>
    <t>ALTAN</t>
  </si>
  <si>
    <t>ASPEN</t>
  </si>
  <si>
    <t>ASTELLAS</t>
  </si>
  <si>
    <t>AUROV</t>
  </si>
  <si>
    <t>BAXTER</t>
  </si>
  <si>
    <t>BAYER</t>
  </si>
  <si>
    <t>BBRAUN</t>
  </si>
  <si>
    <t>CIPLA</t>
  </si>
  <si>
    <t>CORREVIO</t>
  </si>
  <si>
    <t>FERRING</t>
  </si>
  <si>
    <t>GEBRO</t>
  </si>
  <si>
    <t>GEDEON</t>
  </si>
  <si>
    <t>GE HEA</t>
  </si>
  <si>
    <t>GLAXO</t>
  </si>
  <si>
    <t>GP PHARM</t>
  </si>
  <si>
    <t>JANSSEN</t>
  </si>
  <si>
    <t>KERN</t>
  </si>
  <si>
    <t>MACLEODS</t>
  </si>
  <si>
    <t>MEDICARE</t>
  </si>
  <si>
    <t>MEDOCHE</t>
  </si>
  <si>
    <t>MERZ</t>
  </si>
  <si>
    <t>MYLAN</t>
  </si>
  <si>
    <t>MUNDIPHARMA</t>
  </si>
  <si>
    <t>NEURAXA</t>
  </si>
  <si>
    <t>ORION</t>
  </si>
  <si>
    <t>OTSUKA</t>
  </si>
  <si>
    <t>PARI</t>
  </si>
  <si>
    <t>PFIZER</t>
  </si>
  <si>
    <t>PFIZER GEP</t>
  </si>
  <si>
    <t>PHARMIS</t>
  </si>
  <si>
    <t>REDDY</t>
  </si>
  <si>
    <t>REIG</t>
  </si>
  <si>
    <t>ROCHE</t>
  </si>
  <si>
    <t>SANDOZ</t>
  </si>
  <si>
    <t>SANOFI</t>
  </si>
  <si>
    <t>STADA</t>
  </si>
  <si>
    <t>STIEFEL</t>
  </si>
  <si>
    <t>SUN</t>
  </si>
  <si>
    <t>TAKEDA</t>
  </si>
  <si>
    <t>TARBIS</t>
  </si>
  <si>
    <t>THERAMEX</t>
  </si>
  <si>
    <t>VIIV</t>
  </si>
  <si>
    <t>VISO</t>
  </si>
  <si>
    <t>n ofertas presentadas</t>
  </si>
  <si>
    <t>ABACAVIR</t>
  </si>
  <si>
    <t>X</t>
  </si>
  <si>
    <t>x</t>
  </si>
  <si>
    <t>ABACAVIR; LAMIVUDINA</t>
  </si>
  <si>
    <t>ACETILCISTEINA</t>
  </si>
  <si>
    <t>ACETILSALICILICO ACIDO</t>
  </si>
  <si>
    <t>ACICLOVIR</t>
  </si>
  <si>
    <t>ÁCIDO CARGLÚMICO</t>
  </si>
  <si>
    <t>ACIDO MICOFENOLICO</t>
  </si>
  <si>
    <t>ÁCIDO PAMIDRÓNICO</t>
  </si>
  <si>
    <t>ACIDO ZOLEDRONICO</t>
  </si>
  <si>
    <t>ADENOSINA</t>
  </si>
  <si>
    <t>AGOMELATINA</t>
  </si>
  <si>
    <t>ALENDRONICO ACIDO</t>
  </si>
  <si>
    <t>ALFUZOSINA</t>
  </si>
  <si>
    <t>ALOPURINOL</t>
  </si>
  <si>
    <t>ALPRAZOLAM</t>
  </si>
  <si>
    <t>ALPROSTADIL</t>
  </si>
  <si>
    <t>AMBRISENTANO</t>
  </si>
  <si>
    <t>AMBROXOL</t>
  </si>
  <si>
    <t>AMFOTERICINA B</t>
  </si>
  <si>
    <t>AMIKACINA</t>
  </si>
  <si>
    <t>AMIODARONA</t>
  </si>
  <si>
    <t>AMISULPRIDE</t>
  </si>
  <si>
    <t>AMLODIPINO</t>
  </si>
  <si>
    <t>AMOXICILINA</t>
  </si>
  <si>
    <t>AMOXICILINA/ CLAVUL</t>
  </si>
  <si>
    <t>AMOXICILINA; CLAVULANICO ACIDO</t>
  </si>
  <si>
    <t>AMPICILINA</t>
  </si>
  <si>
    <t>ANAGRELIDA</t>
  </si>
  <si>
    <t>ANASTROZOL</t>
  </si>
  <si>
    <t>ANIDULAFUNGINA</t>
  </si>
  <si>
    <t>APOMORFINA</t>
  </si>
  <si>
    <t>APREPITANT</t>
  </si>
  <si>
    <t>ARIPIPRAZOL</t>
  </si>
  <si>
    <t>ARSÉNICO TRIÓXIDO</t>
  </si>
  <si>
    <t>ARTICAINA / EPINEFRINA</t>
  </si>
  <si>
    <t>ATAZANAVIR</t>
  </si>
  <si>
    <t>ATENOLOL</t>
  </si>
  <si>
    <t>ATOMOXETINA</t>
  </si>
  <si>
    <t>ATORVASTATINA</t>
  </si>
  <si>
    <t>ATOSIBAN</t>
  </si>
  <si>
    <t>ATOVACUONA</t>
  </si>
  <si>
    <t>ATOVACUONA; PROGUANIL</t>
  </si>
  <si>
    <t>ATRACURIO</t>
  </si>
  <si>
    <t>AZACITIDINA</t>
  </si>
  <si>
    <t>AZITROMICINA</t>
  </si>
  <si>
    <t>BACLOFENO</t>
  </si>
  <si>
    <t>BENDAMUSTINA</t>
  </si>
  <si>
    <t>BETAHISTINA</t>
  </si>
  <si>
    <t>BICALUTAMIDA</t>
  </si>
  <si>
    <t>BISOPROLOL</t>
  </si>
  <si>
    <t>BIVALIRUDINA</t>
  </si>
  <si>
    <t>BLEOMICINA</t>
  </si>
  <si>
    <t>BORTEZOMIB</t>
  </si>
  <si>
    <t>BOSENTAN</t>
  </si>
  <si>
    <t>BOTULÍNICA, TOXINA</t>
  </si>
  <si>
    <t>BROMAZEPAM</t>
  </si>
  <si>
    <t>BUDESONIDA</t>
  </si>
  <si>
    <t>BUPIVACAINA</t>
  </si>
  <si>
    <t>BUPRENORFINA</t>
  </si>
  <si>
    <t>BUPRENORFINA COMBINACIONES</t>
  </si>
  <si>
    <t>BUPROPION</t>
  </si>
  <si>
    <t>BUSULFANO</t>
  </si>
  <si>
    <t>CABERGOLINA</t>
  </si>
  <si>
    <t>CALCIO CARBONATO / COLECALCIFEROL</t>
  </si>
  <si>
    <t>CALCITRIOL</t>
  </si>
  <si>
    <t>CANDESARTAN</t>
  </si>
  <si>
    <t>CAPECITABINA</t>
  </si>
  <si>
    <t>CAPTOPRIL</t>
  </si>
  <si>
    <t>CARBAMAZEPINA</t>
  </si>
  <si>
    <t>CARBOHIDRATOS</t>
  </si>
  <si>
    <t>CARBOPLATINO</t>
  </si>
  <si>
    <t>CARMUSTINA</t>
  </si>
  <si>
    <t>CARVEDILOL</t>
  </si>
  <si>
    <t>CASPOFUNGINA</t>
  </si>
  <si>
    <t>CEFALEXINA</t>
  </si>
  <si>
    <t>CEFAZOLINA</t>
  </si>
  <si>
    <t>CEFEPIMA</t>
  </si>
  <si>
    <t>CEFIXIMA</t>
  </si>
  <si>
    <t>CEFOTAXIMA</t>
  </si>
  <si>
    <t>CEFOXITINA</t>
  </si>
  <si>
    <t>CEFTAZIDIMA</t>
  </si>
  <si>
    <t>CEFTRIAXONA</t>
  </si>
  <si>
    <t>CEFUROXIMA</t>
  </si>
  <si>
    <t>CELECOXIB</t>
  </si>
  <si>
    <t>CETIRIZINA</t>
  </si>
  <si>
    <t>CICLOPIROX</t>
  </si>
  <si>
    <t>CICLOSPORINA</t>
  </si>
  <si>
    <t>CIDOFOVIR</t>
  </si>
  <si>
    <t>CILASTATINA; IMIPENEM</t>
  </si>
  <si>
    <t>CINACALCET</t>
  </si>
  <si>
    <t>CINITAPRIDA</t>
  </si>
  <si>
    <t>CIPROFLOXACINO</t>
  </si>
  <si>
    <t>CISATRACURIO</t>
  </si>
  <si>
    <t>CISPLATINO</t>
  </si>
  <si>
    <t>CITALOPRAM</t>
  </si>
  <si>
    <t>CITICOLINA</t>
  </si>
  <si>
    <t>CLARITROMICINA</t>
  </si>
  <si>
    <t>CLINDAMICINA</t>
  </si>
  <si>
    <t>CLOFARABINA</t>
  </si>
  <si>
    <t>CLONAZEPAM</t>
  </si>
  <si>
    <t>CLOPERASTINA</t>
  </si>
  <si>
    <t>CLOPIDOGREL</t>
  </si>
  <si>
    <t>CLORAZEPATO DIPOTASICO</t>
  </si>
  <si>
    <t>CLORTALIDONA</t>
  </si>
  <si>
    <t>CLOTRIMAZOL</t>
  </si>
  <si>
    <t>CLOXACILINA</t>
  </si>
  <si>
    <t>CLOZAPINA</t>
  </si>
  <si>
    <t>CODEINA; PARACETAMOL</t>
  </si>
  <si>
    <t>COLISTINA</t>
  </si>
  <si>
    <t>DACARBAZINA</t>
  </si>
  <si>
    <t>DAPTOMICINA</t>
  </si>
  <si>
    <t>DARUNAVIR</t>
  </si>
  <si>
    <t>DASATINIB</t>
  </si>
  <si>
    <t>DEFLAZACORT</t>
  </si>
  <si>
    <t>DESMOPRESINA</t>
  </si>
  <si>
    <t>DEXAMETASONA</t>
  </si>
  <si>
    <t>DEXCLORFENIRAMINA</t>
  </si>
  <si>
    <t>DEXKETOPROFEN</t>
  </si>
  <si>
    <t>DEXKETOPROFENO</t>
  </si>
  <si>
    <t>DIAZEPAM</t>
  </si>
  <si>
    <t>DICLOFENACO</t>
  </si>
  <si>
    <t>DILTIAZEM</t>
  </si>
  <si>
    <t>DOBUTAMINA</t>
  </si>
  <si>
    <t>DOCETAXEL</t>
  </si>
  <si>
    <t>DOMPERIDONA</t>
  </si>
  <si>
    <t>DONEPEZILO</t>
  </si>
  <si>
    <t>DOXAZOSINA</t>
  </si>
  <si>
    <t>DOXORUBICINA</t>
  </si>
  <si>
    <t>DRONEDARONA</t>
  </si>
  <si>
    <t>DULOXETINA</t>
  </si>
  <si>
    <t>DUTASTERIDA</t>
  </si>
  <si>
    <t>EBASTINA</t>
  </si>
  <si>
    <t>EFAVIRENZ</t>
  </si>
  <si>
    <t>EFAVIRENZ; EMTRICITABINA; TENOFOVIR DISOPROXIL</t>
  </si>
  <si>
    <t>ELECTROLITOS</t>
  </si>
  <si>
    <t>ELECTROLITOS CON CARBOHIDRATOS</t>
  </si>
  <si>
    <t>EMTRICITABINA; TENOFOVIR DISOPROXIL</t>
  </si>
  <si>
    <t>ENALAPRIL</t>
  </si>
  <si>
    <t>ENALAPRIL; HIDROCLOROTIAZIDA</t>
  </si>
  <si>
    <t>ENTACAPONA</t>
  </si>
  <si>
    <t>ENTECAVIR</t>
  </si>
  <si>
    <t>EPIRUBICINA</t>
  </si>
  <si>
    <t>EPLERENONA</t>
  </si>
  <si>
    <t>EPOPROSTENOL</t>
  </si>
  <si>
    <t>ERITROMICINA</t>
  </si>
  <si>
    <t>ERLOTINIB</t>
  </si>
  <si>
    <t>ERTAPENEM</t>
  </si>
  <si>
    <t>ESCITALOPRAM</t>
  </si>
  <si>
    <t>ESPIRONOLACTONA</t>
  </si>
  <si>
    <t>ETOPOSIDO</t>
  </si>
  <si>
    <t>EVEROLIMUS</t>
  </si>
  <si>
    <t>EZETIMIBA</t>
  </si>
  <si>
    <t>FAMOTIDINA</t>
  </si>
  <si>
    <t>FENITOINA</t>
  </si>
  <si>
    <t>FENOFIBRATO</t>
  </si>
  <si>
    <t>FENTANILO</t>
  </si>
  <si>
    <t>FINASTERIDA</t>
  </si>
  <si>
    <t>FISIOLOGICO</t>
  </si>
  <si>
    <t>FLECAINIDA</t>
  </si>
  <si>
    <t>FLUCONAZOL</t>
  </si>
  <si>
    <t>FLUDARABINA</t>
  </si>
  <si>
    <t>FLUDARABINA FOSFATO</t>
  </si>
  <si>
    <t>FLUMAZENIL</t>
  </si>
  <si>
    <t>FLUOROURACILO</t>
  </si>
  <si>
    <t>FLUOXETINA</t>
  </si>
  <si>
    <t>FLUTAMIDA</t>
  </si>
  <si>
    <t>FLUVOXAMINA</t>
  </si>
  <si>
    <t>FOLINATO CALCICO</t>
  </si>
  <si>
    <t>FOLINICO ACIDO</t>
  </si>
  <si>
    <t>FOSFATO DE SODIO</t>
  </si>
  <si>
    <t>FOSFOMICINA</t>
  </si>
  <si>
    <t>FOSFOMICINA TROMETAMOL</t>
  </si>
  <si>
    <t>FUROSEMIDA</t>
  </si>
  <si>
    <t>GABAPENTINA</t>
  </si>
  <si>
    <t>GADOTERICO ACIDO</t>
  </si>
  <si>
    <t>GALANTAMINA</t>
  </si>
  <si>
    <t>GANCICLOVIR</t>
  </si>
  <si>
    <t>GANIRELIX</t>
  </si>
  <si>
    <t>GEFITINIB</t>
  </si>
  <si>
    <t>GEMCITABINA</t>
  </si>
  <si>
    <t>GEMFIBROZILO</t>
  </si>
  <si>
    <t>GENTAMICINA</t>
  </si>
  <si>
    <t>GLICLAZIDA</t>
  </si>
  <si>
    <t>GLIMEPIRIDA</t>
  </si>
  <si>
    <t>GLUCOSALINO</t>
  </si>
  <si>
    <t>GLUCOSAMINA</t>
  </si>
  <si>
    <t>GRANISETRON</t>
  </si>
  <si>
    <t>HIDROCLOROTIAZIDA</t>
  </si>
  <si>
    <t>HIDROCLOROTIAZIDA; LOSARTAN</t>
  </si>
  <si>
    <t>HIDROXICLOROQUINA</t>
  </si>
  <si>
    <t>HIDROXICLOROQUINA SULFATO</t>
  </si>
  <si>
    <t>HIDROXIZINA</t>
  </si>
  <si>
    <t>HIERRO SACAROSA</t>
  </si>
  <si>
    <t>IBUPROFENO</t>
  </si>
  <si>
    <t>IDARUBICINA</t>
  </si>
  <si>
    <t>IMATINIB</t>
  </si>
  <si>
    <t>INDAPAMIDA</t>
  </si>
  <si>
    <t>IOHEXOL</t>
  </si>
  <si>
    <t>IRINOTECAN</t>
  </si>
  <si>
    <t>ISOSORBIDA</t>
  </si>
  <si>
    <t>ISOSORBIDA MONONITRATO</t>
  </si>
  <si>
    <t>ISOTRETINOINA</t>
  </si>
  <si>
    <t>ITRACONAZOL</t>
  </si>
  <si>
    <t>IVABRADINA</t>
  </si>
  <si>
    <t>KETOCONAZOL</t>
  </si>
  <si>
    <t>KETOROLACO</t>
  </si>
  <si>
    <t>LACOSAMIDA</t>
  </si>
  <si>
    <t>LACTULOSA</t>
  </si>
  <si>
    <t>LAMIVUDINA</t>
  </si>
  <si>
    <t>LAMIVUDINA; ZIDOVUDINA</t>
  </si>
  <si>
    <t>LAMOTRIGINA</t>
  </si>
  <si>
    <t>LETROZOL</t>
  </si>
  <si>
    <t>LEVETIRACETAM</t>
  </si>
  <si>
    <t>LEVOBUPIVACAINA</t>
  </si>
  <si>
    <t>LEVOBUPIVACAÍNA</t>
  </si>
  <si>
    <t>LEVODOPA/ CARBIDOPA/ ENTACAPONA</t>
  </si>
  <si>
    <t>LEVODOPA/ INHIB. CARBOXILASA</t>
  </si>
  <si>
    <t>LEVOFLOXACINO</t>
  </si>
  <si>
    <t>LEVONORGESTREL</t>
  </si>
  <si>
    <t>LEVONORGESTREL/ ETINILESTRADIOL</t>
  </si>
  <si>
    <t>LEVOSULPIRIDA</t>
  </si>
  <si>
    <t>LEVOTIROXINA SODICA</t>
  </si>
  <si>
    <t>LIDOCAINA</t>
  </si>
  <si>
    <t>LIDOCAINA / EPINEFRINA</t>
  </si>
  <si>
    <t>LINEZOLID</t>
  </si>
  <si>
    <t>LISINOPRIL</t>
  </si>
  <si>
    <t>LOPINAVIR/ RITONAVIR</t>
  </si>
  <si>
    <t>LOPINAVIR; RITONAVIR</t>
  </si>
  <si>
    <t>LORATADINA</t>
  </si>
  <si>
    <t>LORAZEPAM</t>
  </si>
  <si>
    <t>LORMETAZEPAM</t>
  </si>
  <si>
    <t>LOSARTAN</t>
  </si>
  <si>
    <t>MAGNESIO</t>
  </si>
  <si>
    <t>MAGNESIO SULFATO</t>
  </si>
  <si>
    <t>MELFALAN</t>
  </si>
  <si>
    <t>MEMANTINA</t>
  </si>
  <si>
    <t>MEPIVACAINA</t>
  </si>
  <si>
    <t>MEROPENEM</t>
  </si>
  <si>
    <t>MESNA</t>
  </si>
  <si>
    <t>METAMIZOL</t>
  </si>
  <si>
    <t>METFORMINA</t>
  </si>
  <si>
    <t>METILFENIDATO</t>
  </si>
  <si>
    <t>METILPREDNISOLONA</t>
  </si>
  <si>
    <t>METOCLOPRAMIDA</t>
  </si>
  <si>
    <t>METOPROLOL</t>
  </si>
  <si>
    <t>METOTREXATO</t>
  </si>
  <si>
    <t>METRONIDAZOL</t>
  </si>
  <si>
    <t>MICAFUNGINA</t>
  </si>
  <si>
    <t>MICOFENOLICO ACIDO</t>
  </si>
  <si>
    <t>MIDAZOLAM</t>
  </si>
  <si>
    <t>MIRTAZAPINA</t>
  </si>
  <si>
    <t>MITOMICINA</t>
  </si>
  <si>
    <t>MITOXANTRONA</t>
  </si>
  <si>
    <t>MODAFINILO</t>
  </si>
  <si>
    <t>MOMETASONA</t>
  </si>
  <si>
    <t>MONTELUKAST</t>
  </si>
  <si>
    <t>MORFINA</t>
  </si>
  <si>
    <t>MOXIFLOXACINO</t>
  </si>
  <si>
    <t>NALOXONA</t>
  </si>
  <si>
    <t>NALTREXONA</t>
  </si>
  <si>
    <t>NAPROXENO</t>
  </si>
  <si>
    <t>NEBIVOLOL</t>
  </si>
  <si>
    <t>NEVIRAPINA</t>
  </si>
  <si>
    <t>NIFEDIPINO</t>
  </si>
  <si>
    <t>NIMODIPINO</t>
  </si>
  <si>
    <t>NITROFURANTOINA</t>
  </si>
  <si>
    <t>NITROGLICERINA</t>
  </si>
  <si>
    <t>NOREPINEFRINA</t>
  </si>
  <si>
    <t>NORFLOXACINO</t>
  </si>
  <si>
    <t>OCTREOTIDA</t>
  </si>
  <si>
    <t>OLANZAPINA</t>
  </si>
  <si>
    <t>OMEPRAZOL</t>
  </si>
  <si>
    <t>ONDANSETRON</t>
  </si>
  <si>
    <t>OSELTAMIVIR</t>
  </si>
  <si>
    <t>OXALIPLATINO</t>
  </si>
  <si>
    <t>OXCARBAZEPINA</t>
  </si>
  <si>
    <t>OXIBATO SODICO</t>
  </si>
  <si>
    <t>OXICODONA</t>
  </si>
  <si>
    <t>OXICODONA, COMBINACIONES</t>
  </si>
  <si>
    <t>OXITOCINA</t>
  </si>
  <si>
    <t>PACLITAXEL</t>
  </si>
  <si>
    <t>PALIPERIDONA</t>
  </si>
  <si>
    <t>PALONOSETRON</t>
  </si>
  <si>
    <t>PANTOPRAZOL</t>
  </si>
  <si>
    <t>PARACETAMOL</t>
  </si>
  <si>
    <t>PARACETAMOL/ CODEINA</t>
  </si>
  <si>
    <t>PARICALCITOL</t>
  </si>
  <si>
    <t>PAROXETINA</t>
  </si>
  <si>
    <t>PEMETREXED</t>
  </si>
  <si>
    <t>PENTAMIDINA, ISETIONANTO DE</t>
  </si>
  <si>
    <t>PENTOXIFILINA</t>
  </si>
  <si>
    <t>PETIDINA</t>
  </si>
  <si>
    <t>PILOCARPINA</t>
  </si>
  <si>
    <t>PIPERACILINA; TAZOBACTAM</t>
  </si>
  <si>
    <t>POSACONAZOL</t>
  </si>
  <si>
    <t>PRAMIPEXOL</t>
  </si>
  <si>
    <t>PRASUGREL</t>
  </si>
  <si>
    <t>PRAVASTATINA</t>
  </si>
  <si>
    <t>PREDNISONA</t>
  </si>
  <si>
    <t>PREGABALINA</t>
  </si>
  <si>
    <t>PROPAFENONA</t>
  </si>
  <si>
    <t>PROPOFOL</t>
  </si>
  <si>
    <t>PROPRANOLOL</t>
  </si>
  <si>
    <t>QUETIAPINA</t>
  </si>
  <si>
    <t>RALOXIFENO</t>
  </si>
  <si>
    <t>RAMIPRIL</t>
  </si>
  <si>
    <t>RANITIDINA</t>
  </si>
  <si>
    <t>RASAGILINA</t>
  </si>
  <si>
    <t>REMIFENTANILO</t>
  </si>
  <si>
    <t>REPAGLINIDA</t>
  </si>
  <si>
    <t>RIBAVIRINA</t>
  </si>
  <si>
    <t>RILUZOL</t>
  </si>
  <si>
    <t>RINGER LACTATO</t>
  </si>
  <si>
    <t>RISEDRONICO ACIDO</t>
  </si>
  <si>
    <t>RISPERIDONA</t>
  </si>
  <si>
    <t>RITONAVIR</t>
  </si>
  <si>
    <t>RIVAROXABAN</t>
  </si>
  <si>
    <t>RIVASTIGMINA</t>
  </si>
  <si>
    <t>RIZATRIPTAN</t>
  </si>
  <si>
    <t>ROCURONIO</t>
  </si>
  <si>
    <t>ROCURONIO, BROMURO DE</t>
  </si>
  <si>
    <t>ROPINIROL</t>
  </si>
  <si>
    <t>ROPIVACAINA</t>
  </si>
  <si>
    <t>SALBUTAMOL</t>
  </si>
  <si>
    <t>SELEGILINA</t>
  </si>
  <si>
    <t>SERTRALINA</t>
  </si>
  <si>
    <t>SEVOFLURANO</t>
  </si>
  <si>
    <t>SILDENAFILO</t>
  </si>
  <si>
    <t>SILODOSINA</t>
  </si>
  <si>
    <t>SIMVASTATINA</t>
  </si>
  <si>
    <t>SITAGLIPTINA FOSFATO</t>
  </si>
  <si>
    <t>SITAGLIPTINA/ METFORMINA</t>
  </si>
  <si>
    <t>SODIO BICARBONATO</t>
  </si>
  <si>
    <t>SOLIFENACINA</t>
  </si>
  <si>
    <t>SOMATOSTATINA</t>
  </si>
  <si>
    <t>SOTALOL</t>
  </si>
  <si>
    <t>SULPIRIDA</t>
  </si>
  <si>
    <t>SUMATRIPTAN</t>
  </si>
  <si>
    <t>SUNITINIB</t>
  </si>
  <si>
    <t>TACROLIMUS</t>
  </si>
  <si>
    <t>TADALAFILO</t>
  </si>
  <si>
    <t>TAMOXIFENO</t>
  </si>
  <si>
    <t>TAMSULOSINA</t>
  </si>
  <si>
    <t>TECNECIO (99MTC) EXAMETACIMA</t>
  </si>
  <si>
    <t>TECNECIO (99MTC) SESTAMIBI</t>
  </si>
  <si>
    <t>TEICOPLANINA</t>
  </si>
  <si>
    <t>TEMOZOLOMIDA</t>
  </si>
  <si>
    <t>TENOFOVIR DISOPROXIL</t>
  </si>
  <si>
    <t>TEOFILINA</t>
  </si>
  <si>
    <t>TERLIPRESINA</t>
  </si>
  <si>
    <t>TETRABENAZINA</t>
  </si>
  <si>
    <t>TICLOPIDINA</t>
  </si>
  <si>
    <t>TIGECICLINA</t>
  </si>
  <si>
    <t>TIMOLOL</t>
  </si>
  <si>
    <t>TIROFIBAN</t>
  </si>
  <si>
    <t>TIZANIDINA</t>
  </si>
  <si>
    <t>TOBRAMICINA</t>
  </si>
  <si>
    <t>TOLTERODINA</t>
  </si>
  <si>
    <t>TOLVAPTAN</t>
  </si>
  <si>
    <t>TOPIRAMATO</t>
  </si>
  <si>
    <t>TOPOTECÁN</t>
  </si>
  <si>
    <t>TORASEMIDA</t>
  </si>
  <si>
    <t>TRAMADOL</t>
  </si>
  <si>
    <t>TRAMADOL/ PARACETAMOL</t>
  </si>
  <si>
    <t>TRANEXAMICO ACIDO</t>
  </si>
  <si>
    <t>TRAZODONA</t>
  </si>
  <si>
    <t>TREPROSTINILO</t>
  </si>
  <si>
    <t>TRIFLUSAL</t>
  </si>
  <si>
    <t>TRIMETAZIDINA</t>
  </si>
  <si>
    <t>URAPIDIL</t>
  </si>
  <si>
    <t>URSODESOXICOLICO ACIDO</t>
  </si>
  <si>
    <t>VALACICLOVIR</t>
  </si>
  <si>
    <t>VALGANCICLOVIR</t>
  </si>
  <si>
    <t>VALPROICO ACIDO</t>
  </si>
  <si>
    <t>VALSARTAN</t>
  </si>
  <si>
    <t>VANCOMICINA</t>
  </si>
  <si>
    <t>VENLAFAXINA</t>
  </si>
  <si>
    <t>VINCRISTINA</t>
  </si>
  <si>
    <t>VINORELBINA</t>
  </si>
  <si>
    <t>VORICONAZOL</t>
  </si>
  <si>
    <t>ZIDOVUDINA</t>
  </si>
  <si>
    <t>ZIPRASIDONA</t>
  </si>
  <si>
    <t>ZOLPIDEM</t>
  </si>
  <si>
    <t>ZONISAMIDA</t>
  </si>
  <si>
    <t>Total general</t>
  </si>
  <si>
    <t>EMPRESA</t>
  </si>
  <si>
    <t>CANTIDAD anual estimada</t>
  </si>
  <si>
    <t>UNIDAD MÍNIMA DE ENVASE</t>
  </si>
  <si>
    <t>PVL</t>
  </si>
  <si>
    <t>DESCUENTO RD</t>
  </si>
  <si>
    <t>DTO COMERCIAL</t>
  </si>
  <si>
    <t>P.UNIT TOTAL S/IVA</t>
  </si>
  <si>
    <t>IMPORTE IVA</t>
  </si>
  <si>
    <t>IMPORTE TOTAL CON IVA</t>
  </si>
  <si>
    <t>precio envase</t>
  </si>
  <si>
    <t>OBSERVACIONES</t>
  </si>
  <si>
    <t>TARVIS</t>
  </si>
  <si>
    <t>Blister unidosis y datamatrix en cada alveolo de la unidosis. El datamatrix contiene: código nacional, lote y caducidad.</t>
  </si>
  <si>
    <t>30 comprimidos</t>
  </si>
  <si>
    <t>Abacavir/Lamivudina Accord 600 mg/300 mg EFG - 30 Comp Blíster unidosis  719675.4 unidosis y codigo de barras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</si>
</sst>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_-;\-* #,##0_-;_-* &quot;-&quot;??_-;_-@_-"/>
    <numFmt numFmtId="165" formatCode="0.0000"/>
    <numFmt numFmtId="166" formatCode="#,##0.00\ &quot;€&quot;"/>
    <numFmt numFmtId="167" formatCode="_-* #,##0.00_-;\-* #,##0.00_-;_-* &quot;-&quot;??_-;_-@_-"/>
    <numFmt numFmtId="168" formatCode="_-* #,##0.0000_-;\-* #,##0.00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164" fontId="1" fillId="2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44" fontId="1" fillId="2" borderId="0" xfId="2" applyFont="1" applyFill="1" applyBorder="1"/>
    <xf numFmtId="164" fontId="0" fillId="0" borderId="1" xfId="0" applyNumberFormat="1" applyFont="1" applyBorder="1"/>
    <xf numFmtId="165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0" fontId="4" fillId="0" borderId="1" xfId="3" applyNumberFormat="1" applyFont="1" applyFill="1" applyBorder="1" applyAlignment="1" applyProtection="1">
      <alignment horizontal="center"/>
    </xf>
    <xf numFmtId="166" fontId="4" fillId="3" borderId="1" xfId="0" applyNumberFormat="1" applyFont="1" applyFill="1" applyBorder="1" applyAlignment="1" applyProtection="1">
      <alignment horizontal="center" vertical="justify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9" fontId="0" fillId="0" borderId="1" xfId="3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164" fontId="6" fillId="3" borderId="1" xfId="0" applyNumberFormat="1" applyFont="1" applyFill="1" applyBorder="1"/>
    <xf numFmtId="0" fontId="6" fillId="3" borderId="1" xfId="0" applyFont="1" applyFill="1" applyBorder="1"/>
    <xf numFmtId="0" fontId="6" fillId="0" borderId="0" xfId="0" applyFont="1"/>
  </cellXfs>
  <cellStyles count="4">
    <cellStyle name="Moneda" xfId="2" builtinId="4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8"/>
  <sheetViews>
    <sheetView tabSelected="1" view="pageLayout" workbookViewId="0">
      <selection activeCell="A24" sqref="A24"/>
    </sheetView>
  </sheetViews>
  <sheetFormatPr defaultColWidth="11.42578125" defaultRowHeight="15"/>
  <cols>
    <col min="1" max="1" width="48.85546875" bestFit="1" customWidth="1"/>
    <col min="2" max="2" width="6.85546875" customWidth="1"/>
    <col min="3" max="3" width="9.140625" customWidth="1"/>
    <col min="4" max="4" width="7" customWidth="1"/>
    <col min="5" max="5" width="6.5703125" customWidth="1"/>
    <col min="6" max="6" width="10" customWidth="1"/>
    <col min="7" max="10" width="7.7109375" customWidth="1"/>
    <col min="11" max="17" width="6.85546875" customWidth="1"/>
    <col min="18" max="18" width="10.85546875" customWidth="1"/>
    <col min="19" max="20" width="9.140625" customWidth="1"/>
    <col min="21" max="21" width="10.5703125" customWidth="1"/>
    <col min="22" max="22" width="10.140625" customWidth="1"/>
    <col min="23" max="23" width="7.7109375" customWidth="1"/>
    <col min="24" max="24" width="6.42578125" customWidth="1"/>
    <col min="25" max="25" width="7.28515625" customWidth="1"/>
    <col min="26" max="26" width="9.5703125" customWidth="1"/>
    <col min="27" max="27" width="9.140625" customWidth="1"/>
    <col min="28" max="31" width="6.7109375" customWidth="1"/>
    <col min="32" max="32" width="10.42578125" customWidth="1"/>
    <col min="33" max="33" width="8.85546875" customWidth="1"/>
    <col min="34" max="36" width="7" customWidth="1"/>
    <col min="37" max="38" width="8.5703125" customWidth="1"/>
    <col min="39" max="40" width="10" customWidth="1"/>
    <col min="41" max="41" width="9.85546875" customWidth="1"/>
    <col min="42" max="42" width="11.140625" customWidth="1"/>
    <col min="44" max="44" width="10" customWidth="1"/>
    <col min="45" max="45" width="5.5703125" customWidth="1"/>
    <col min="46" max="46" width="6" customWidth="1"/>
    <col min="47" max="47" width="11.85546875" bestFit="1" customWidth="1"/>
  </cols>
  <sheetData>
    <row r="1" spans="1:48">
      <c r="A1" s="9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10" t="s">
        <v>46</v>
      </c>
      <c r="AV1">
        <f>COUNTA(C1:AU1)</f>
        <v>45</v>
      </c>
    </row>
    <row r="2" spans="1:48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6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 t="s">
        <v>48</v>
      </c>
      <c r="AM2" s="8"/>
      <c r="AN2" s="8"/>
      <c r="AO2" s="8"/>
      <c r="AP2" s="8"/>
      <c r="AQ2" s="8" t="s">
        <v>48</v>
      </c>
      <c r="AR2" s="8"/>
      <c r="AS2" s="8" t="s">
        <v>49</v>
      </c>
      <c r="AT2" s="8"/>
      <c r="AU2">
        <f>COUNTA(B2:AT2)</f>
        <v>3</v>
      </c>
    </row>
    <row r="3" spans="1:48">
      <c r="A3" s="5" t="s">
        <v>50</v>
      </c>
      <c r="B3" s="6"/>
      <c r="C3" s="6" t="s">
        <v>48</v>
      </c>
      <c r="D3" s="6"/>
      <c r="E3" s="6"/>
      <c r="F3" s="6"/>
      <c r="G3" s="6" t="s">
        <v>48</v>
      </c>
      <c r="H3" s="6"/>
      <c r="I3" s="6"/>
      <c r="J3" s="6"/>
      <c r="K3" s="8"/>
      <c r="L3" s="8"/>
      <c r="M3" s="8"/>
      <c r="N3" s="8"/>
      <c r="O3" s="8"/>
      <c r="P3" s="8"/>
      <c r="Q3" s="8"/>
      <c r="R3" s="8"/>
      <c r="S3" s="8"/>
      <c r="T3" s="8" t="s">
        <v>48</v>
      </c>
      <c r="U3" s="8" t="s">
        <v>48</v>
      </c>
      <c r="V3" s="8" t="s">
        <v>48</v>
      </c>
      <c r="W3" s="8"/>
      <c r="X3" s="6"/>
      <c r="Y3" s="8" t="s">
        <v>49</v>
      </c>
      <c r="Z3" s="8"/>
      <c r="AA3" s="8"/>
      <c r="AB3" s="8"/>
      <c r="AC3" s="8"/>
      <c r="AD3" s="8"/>
      <c r="AE3" s="8"/>
      <c r="AF3" s="8"/>
      <c r="AG3" s="8"/>
      <c r="AH3" s="8" t="s">
        <v>48</v>
      </c>
      <c r="AI3" s="8"/>
      <c r="AJ3" s="8"/>
      <c r="AK3" s="8" t="s">
        <v>48</v>
      </c>
      <c r="AL3" s="8" t="s">
        <v>48</v>
      </c>
      <c r="AM3" s="8"/>
      <c r="AN3" s="8"/>
      <c r="AO3" s="8"/>
      <c r="AP3" s="8"/>
      <c r="AQ3" s="8"/>
      <c r="AR3" s="8"/>
      <c r="AS3" s="8" t="s">
        <v>49</v>
      </c>
      <c r="AT3" s="8" t="s">
        <v>48</v>
      </c>
      <c r="AU3">
        <f t="shared" ref="AU3:AU66" si="0">COUNTA(B3:AT3)</f>
        <v>11</v>
      </c>
    </row>
    <row r="4" spans="1:48">
      <c r="A4" s="5" t="s">
        <v>51</v>
      </c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 t="s">
        <v>48</v>
      </c>
      <c r="U4" s="8"/>
      <c r="V4" s="8"/>
      <c r="W4" s="8"/>
      <c r="X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 t="s">
        <v>48</v>
      </c>
      <c r="AM4" s="8"/>
      <c r="AN4" s="8"/>
      <c r="AO4" s="8"/>
      <c r="AP4" s="8"/>
      <c r="AQ4" s="8"/>
      <c r="AR4" s="8"/>
      <c r="AS4" s="8"/>
      <c r="AT4" s="8"/>
      <c r="AU4">
        <f t="shared" si="0"/>
        <v>2</v>
      </c>
    </row>
    <row r="5" spans="1:48">
      <c r="A5" s="5" t="s">
        <v>52</v>
      </c>
      <c r="B5" s="6"/>
      <c r="C5" s="6"/>
      <c r="D5" s="6"/>
      <c r="E5" s="6"/>
      <c r="F5" s="6"/>
      <c r="G5" s="6"/>
      <c r="H5" s="6"/>
      <c r="I5" s="6" t="s">
        <v>48</v>
      </c>
      <c r="J5" s="6"/>
      <c r="K5" s="8"/>
      <c r="L5" s="8"/>
      <c r="M5" s="8"/>
      <c r="N5" s="8"/>
      <c r="O5" s="8"/>
      <c r="P5" s="8"/>
      <c r="Q5" s="8"/>
      <c r="R5" s="8"/>
      <c r="S5" s="8"/>
      <c r="T5" s="8" t="s">
        <v>48</v>
      </c>
      <c r="U5" s="8"/>
      <c r="V5" s="8"/>
      <c r="W5" s="8"/>
      <c r="X5" s="6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 t="s">
        <v>48</v>
      </c>
      <c r="AR5" s="8"/>
      <c r="AS5" s="8"/>
      <c r="AT5" s="8"/>
      <c r="AU5">
        <f t="shared" si="0"/>
        <v>3</v>
      </c>
    </row>
    <row r="6" spans="1:48">
      <c r="A6" s="5" t="s">
        <v>53</v>
      </c>
      <c r="B6" s="6"/>
      <c r="C6" s="6" t="s">
        <v>48</v>
      </c>
      <c r="D6" s="6" t="s">
        <v>48</v>
      </c>
      <c r="E6" s="6"/>
      <c r="F6" s="6"/>
      <c r="G6" s="6"/>
      <c r="H6" s="6"/>
      <c r="I6" s="6"/>
      <c r="J6" s="6"/>
      <c r="K6" s="8"/>
      <c r="L6" s="8"/>
      <c r="M6" s="8"/>
      <c r="N6" s="8"/>
      <c r="O6" s="8"/>
      <c r="P6" s="8"/>
      <c r="Q6" s="8"/>
      <c r="R6" s="8"/>
      <c r="S6" s="8"/>
      <c r="T6" s="8" t="s">
        <v>48</v>
      </c>
      <c r="U6" s="8"/>
      <c r="V6" s="8"/>
      <c r="W6" s="8"/>
      <c r="X6" s="6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48</v>
      </c>
      <c r="AJ6" s="8"/>
      <c r="AK6" s="8"/>
      <c r="AL6" s="8"/>
      <c r="AM6" s="8"/>
      <c r="AN6" s="8" t="s">
        <v>48</v>
      </c>
      <c r="AO6" s="8"/>
      <c r="AP6" s="8"/>
      <c r="AQ6" s="8"/>
      <c r="AR6" s="8"/>
      <c r="AS6" s="8"/>
      <c r="AT6" s="8"/>
      <c r="AU6">
        <f t="shared" si="0"/>
        <v>5</v>
      </c>
    </row>
    <row r="7" spans="1:48">
      <c r="A7" s="5" t="s">
        <v>54</v>
      </c>
      <c r="B7" s="6"/>
      <c r="C7" s="6"/>
      <c r="D7" s="6"/>
      <c r="E7" s="6"/>
      <c r="F7" s="6"/>
      <c r="G7" s="6"/>
      <c r="H7" s="6"/>
      <c r="I7" s="6"/>
      <c r="J7" s="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>
        <f t="shared" si="0"/>
        <v>0</v>
      </c>
    </row>
    <row r="8" spans="1:48">
      <c r="A8" s="5" t="s">
        <v>55</v>
      </c>
      <c r="B8" s="6"/>
      <c r="C8" s="6"/>
      <c r="D8" s="6"/>
      <c r="E8" s="6"/>
      <c r="F8" s="6"/>
      <c r="G8" s="6"/>
      <c r="H8" s="6"/>
      <c r="I8" s="6"/>
      <c r="J8" s="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>
        <f t="shared" si="0"/>
        <v>0</v>
      </c>
    </row>
    <row r="9" spans="1:48">
      <c r="A9" s="5" t="s">
        <v>56</v>
      </c>
      <c r="B9" s="6"/>
      <c r="C9" s="6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>
        <f t="shared" si="0"/>
        <v>0</v>
      </c>
    </row>
    <row r="10" spans="1:48">
      <c r="A10" s="5" t="s">
        <v>57</v>
      </c>
      <c r="B10" s="6"/>
      <c r="C10" s="6"/>
      <c r="D10" s="6" t="s">
        <v>48</v>
      </c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 t="s">
        <v>48</v>
      </c>
      <c r="U10" s="8"/>
      <c r="V10" s="8"/>
      <c r="W10" s="8"/>
      <c r="X10" s="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>
        <f t="shared" si="0"/>
        <v>2</v>
      </c>
    </row>
    <row r="11" spans="1:48">
      <c r="A11" s="5" t="s">
        <v>58</v>
      </c>
      <c r="B11" s="6"/>
      <c r="C11" s="6"/>
      <c r="D11" s="6"/>
      <c r="E11" s="6"/>
      <c r="F11" s="6"/>
      <c r="G11" s="6"/>
      <c r="H11" s="6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6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 t="s">
        <v>48</v>
      </c>
      <c r="AM11" s="8"/>
      <c r="AN11" s="8"/>
      <c r="AO11" s="8"/>
      <c r="AP11" s="8"/>
      <c r="AQ11" s="8"/>
      <c r="AR11" s="8"/>
      <c r="AS11" s="8"/>
      <c r="AT11" s="8"/>
      <c r="AU11">
        <f t="shared" si="0"/>
        <v>1</v>
      </c>
    </row>
    <row r="12" spans="1:48" s="31" customFormat="1">
      <c r="A12" s="28" t="s">
        <v>59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>
        <f t="shared" si="0"/>
        <v>0</v>
      </c>
    </row>
    <row r="13" spans="1:48">
      <c r="A13" s="5" t="s">
        <v>60</v>
      </c>
      <c r="B13" s="6"/>
      <c r="C13" s="6"/>
      <c r="D13" s="6"/>
      <c r="E13" s="6"/>
      <c r="F13" s="6"/>
      <c r="G13" s="6"/>
      <c r="H13" s="6"/>
      <c r="I13" s="6"/>
      <c r="J13" s="6"/>
      <c r="K13" s="8"/>
      <c r="L13" s="8"/>
      <c r="M13" s="8"/>
      <c r="N13" s="8"/>
      <c r="O13" s="8"/>
      <c r="P13" s="8"/>
      <c r="Q13" s="8"/>
      <c r="R13" s="8"/>
      <c r="S13" s="8"/>
      <c r="T13" s="8" t="s">
        <v>48</v>
      </c>
      <c r="U13" s="8"/>
      <c r="V13" s="8"/>
      <c r="W13" s="8"/>
      <c r="X13" s="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>
        <f t="shared" si="0"/>
        <v>1</v>
      </c>
    </row>
    <row r="14" spans="1:48">
      <c r="A14" s="5" t="s">
        <v>61</v>
      </c>
      <c r="B14" s="6"/>
      <c r="C14" s="6"/>
      <c r="D14" s="6"/>
      <c r="E14" s="6"/>
      <c r="F14" s="6"/>
      <c r="G14" s="6"/>
      <c r="H14" s="6"/>
      <c r="I14" s="6"/>
      <c r="J14" s="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 t="s">
        <v>48</v>
      </c>
      <c r="AM14" s="8"/>
      <c r="AN14" s="8"/>
      <c r="AO14" s="8"/>
      <c r="AP14" s="8"/>
      <c r="AQ14" s="8"/>
      <c r="AR14" s="8"/>
      <c r="AS14" s="8"/>
      <c r="AT14" s="8"/>
      <c r="AU14">
        <f t="shared" si="0"/>
        <v>1</v>
      </c>
    </row>
    <row r="15" spans="1:48">
      <c r="A15" s="5" t="s">
        <v>62</v>
      </c>
      <c r="B15" s="6"/>
      <c r="C15" s="6"/>
      <c r="D15" s="6"/>
      <c r="E15" s="6"/>
      <c r="F15" s="6"/>
      <c r="G15" s="6"/>
      <c r="H15" s="6"/>
      <c r="I15" s="6"/>
      <c r="J15" s="6"/>
      <c r="K15" s="8"/>
      <c r="L15" s="8"/>
      <c r="M15" s="8"/>
      <c r="N15" s="8"/>
      <c r="O15" s="8"/>
      <c r="P15" s="8"/>
      <c r="Q15" s="8"/>
      <c r="R15" s="8"/>
      <c r="S15" s="8"/>
      <c r="T15" s="8" t="s">
        <v>48</v>
      </c>
      <c r="U15" s="8"/>
      <c r="V15" s="8"/>
      <c r="W15" s="8"/>
      <c r="X15" s="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>
        <f t="shared" si="0"/>
        <v>1</v>
      </c>
    </row>
    <row r="16" spans="1:48">
      <c r="A16" s="5" t="s">
        <v>63</v>
      </c>
      <c r="B16" s="6"/>
      <c r="C16" s="6"/>
      <c r="D16" s="6"/>
      <c r="E16" s="6"/>
      <c r="F16" s="6"/>
      <c r="G16" s="6"/>
      <c r="H16" s="6"/>
      <c r="I16" s="6"/>
      <c r="J16" s="6"/>
      <c r="K16" s="8"/>
      <c r="L16" s="8"/>
      <c r="M16" s="8"/>
      <c r="N16" s="8"/>
      <c r="O16" s="8"/>
      <c r="P16" s="8"/>
      <c r="Q16" s="8"/>
      <c r="R16" s="8"/>
      <c r="S16" s="8"/>
      <c r="T16" s="8" t="s">
        <v>48</v>
      </c>
      <c r="U16" s="8"/>
      <c r="V16" s="8"/>
      <c r="W16" s="8"/>
      <c r="X16" s="6"/>
      <c r="Y16" s="8"/>
      <c r="Z16" s="8"/>
      <c r="AA16" s="8"/>
      <c r="AB16" s="8"/>
      <c r="AC16" s="8"/>
      <c r="AD16" s="8"/>
      <c r="AE16" s="8"/>
      <c r="AF16" s="8" t="s">
        <v>48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>
        <f t="shared" si="0"/>
        <v>2</v>
      </c>
    </row>
    <row r="17" spans="1:47">
      <c r="A17" s="5" t="s">
        <v>64</v>
      </c>
      <c r="B17" s="6"/>
      <c r="C17" s="6"/>
      <c r="D17" s="6" t="s">
        <v>48</v>
      </c>
      <c r="E17" s="6"/>
      <c r="F17" s="6"/>
      <c r="G17" s="6"/>
      <c r="H17" s="6"/>
      <c r="I17" s="6"/>
      <c r="J17" s="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6"/>
      <c r="Y17" s="8"/>
      <c r="Z17" s="8"/>
      <c r="AA17" s="8"/>
      <c r="AB17" s="8"/>
      <c r="AC17" s="8"/>
      <c r="AD17" s="8"/>
      <c r="AE17" s="8" t="s">
        <v>48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>
        <f t="shared" si="0"/>
        <v>2</v>
      </c>
    </row>
    <row r="18" spans="1:47">
      <c r="A18" s="5" t="s">
        <v>65</v>
      </c>
      <c r="B18" s="6"/>
      <c r="C18" s="6" t="s">
        <v>48</v>
      </c>
      <c r="D18" s="6"/>
      <c r="E18" s="6"/>
      <c r="F18" s="6"/>
      <c r="G18" s="6"/>
      <c r="H18" s="6"/>
      <c r="I18" s="6"/>
      <c r="J18" s="6"/>
      <c r="K18" s="8" t="s">
        <v>48</v>
      </c>
      <c r="L18" s="8"/>
      <c r="M18" s="8"/>
      <c r="N18" s="8"/>
      <c r="O18" s="8"/>
      <c r="P18" s="8"/>
      <c r="Q18" s="8" t="s">
        <v>48</v>
      </c>
      <c r="R18" s="8"/>
      <c r="S18" s="8"/>
      <c r="T18" s="8"/>
      <c r="U18" s="8"/>
      <c r="V18" s="8"/>
      <c r="W18" s="8"/>
      <c r="X18" s="6"/>
      <c r="Y18" s="8"/>
      <c r="Z18" s="8"/>
      <c r="AA18" s="8"/>
      <c r="AB18" s="8"/>
      <c r="AC18" s="8"/>
      <c r="AD18" s="8"/>
      <c r="AE18" s="8"/>
      <c r="AF18" s="8"/>
      <c r="AG18" s="8"/>
      <c r="AH18" s="8" t="s">
        <v>48</v>
      </c>
      <c r="AI18" s="8"/>
      <c r="AJ18" s="8"/>
      <c r="AK18" s="8" t="s">
        <v>48</v>
      </c>
      <c r="AL18" s="8"/>
      <c r="AM18" s="8"/>
      <c r="AN18" s="8"/>
      <c r="AO18" s="8"/>
      <c r="AP18" s="8"/>
      <c r="AQ18" s="8"/>
      <c r="AR18" s="8"/>
      <c r="AS18" s="8"/>
      <c r="AT18" s="8"/>
      <c r="AU18">
        <f t="shared" si="0"/>
        <v>5</v>
      </c>
    </row>
    <row r="19" spans="1:47">
      <c r="A19" s="5" t="s">
        <v>66</v>
      </c>
      <c r="B19" s="6"/>
      <c r="C19" s="6"/>
      <c r="D19" s="6"/>
      <c r="E19" s="6"/>
      <c r="F19" s="6"/>
      <c r="G19" s="6"/>
      <c r="H19" s="6"/>
      <c r="I19" s="6"/>
      <c r="J19" s="6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 t="s">
        <v>48</v>
      </c>
      <c r="AM19" s="8"/>
      <c r="AN19" s="8"/>
      <c r="AO19" s="8"/>
      <c r="AP19" s="8"/>
      <c r="AQ19" s="8"/>
      <c r="AR19" s="8"/>
      <c r="AS19" s="8"/>
      <c r="AT19" s="8"/>
      <c r="AU19">
        <f t="shared" si="0"/>
        <v>1</v>
      </c>
    </row>
    <row r="20" spans="1:47" s="31" customFormat="1">
      <c r="A20" s="28" t="s">
        <v>67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>
        <f t="shared" si="0"/>
        <v>0</v>
      </c>
    </row>
    <row r="21" spans="1:47">
      <c r="A21" s="5" t="s">
        <v>68</v>
      </c>
      <c r="B21" s="6"/>
      <c r="C21" s="6"/>
      <c r="D21" s="6"/>
      <c r="E21" s="6"/>
      <c r="F21" s="6"/>
      <c r="G21" s="6"/>
      <c r="H21" s="6"/>
      <c r="I21" s="6"/>
      <c r="J21" s="6" t="s">
        <v>48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>
        <f t="shared" si="0"/>
        <v>1</v>
      </c>
    </row>
    <row r="22" spans="1:47">
      <c r="A22" s="5" t="s">
        <v>69</v>
      </c>
      <c r="B22" s="6"/>
      <c r="C22" s="6"/>
      <c r="D22" s="6"/>
      <c r="E22" s="6"/>
      <c r="F22" s="6"/>
      <c r="G22" s="6"/>
      <c r="H22" s="6"/>
      <c r="I22" s="6"/>
      <c r="J22" s="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 t="s">
        <v>48</v>
      </c>
      <c r="AM22" s="8"/>
      <c r="AN22" s="8"/>
      <c r="AO22" s="8"/>
      <c r="AP22" s="8"/>
      <c r="AQ22" s="8"/>
      <c r="AR22" s="8"/>
      <c r="AS22" s="8"/>
      <c r="AT22" s="8"/>
      <c r="AU22">
        <f t="shared" si="0"/>
        <v>1</v>
      </c>
    </row>
    <row r="23" spans="1:47">
      <c r="A23" s="5" t="s">
        <v>70</v>
      </c>
      <c r="B23" s="6"/>
      <c r="C23" s="6"/>
      <c r="D23" s="6"/>
      <c r="E23" s="6"/>
      <c r="F23" s="6"/>
      <c r="G23" s="6"/>
      <c r="H23" s="6"/>
      <c r="I23" s="6"/>
      <c r="J23" s="6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6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 t="s">
        <v>48</v>
      </c>
      <c r="AM23" s="8"/>
      <c r="AN23" s="8"/>
      <c r="AO23" s="8"/>
      <c r="AP23" s="8"/>
      <c r="AQ23" s="8" t="s">
        <v>48</v>
      </c>
      <c r="AR23" s="8"/>
      <c r="AS23" s="8"/>
      <c r="AT23" s="8"/>
      <c r="AU23">
        <f t="shared" si="0"/>
        <v>2</v>
      </c>
    </row>
    <row r="24" spans="1:47">
      <c r="A24" s="5" t="s">
        <v>71</v>
      </c>
      <c r="B24" s="6"/>
      <c r="C24" s="6"/>
      <c r="D24" s="6"/>
      <c r="E24" s="6"/>
      <c r="F24" s="6"/>
      <c r="G24" s="6"/>
      <c r="H24" s="6"/>
      <c r="I24" s="6"/>
      <c r="J24" s="6"/>
      <c r="K24" s="8"/>
      <c r="L24" s="8"/>
      <c r="M24" s="8"/>
      <c r="N24" s="8"/>
      <c r="O24" s="8"/>
      <c r="P24" s="8"/>
      <c r="Q24" s="8"/>
      <c r="R24" s="8"/>
      <c r="S24" s="8"/>
      <c r="T24" s="8" t="s">
        <v>48</v>
      </c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 t="s">
        <v>48</v>
      </c>
      <c r="AG24" s="8"/>
      <c r="AH24" s="8"/>
      <c r="AI24" s="8"/>
      <c r="AJ24" s="8"/>
      <c r="AK24" s="8"/>
      <c r="AL24" s="8"/>
      <c r="AM24" s="8" t="s">
        <v>48</v>
      </c>
      <c r="AN24" s="8"/>
      <c r="AO24" s="8"/>
      <c r="AP24" s="8"/>
      <c r="AQ24" s="8"/>
      <c r="AR24" s="8"/>
      <c r="AS24" s="8"/>
      <c r="AT24" s="8"/>
      <c r="AU24">
        <f t="shared" si="0"/>
        <v>3</v>
      </c>
    </row>
    <row r="25" spans="1:47">
      <c r="A25" s="5" t="s">
        <v>72</v>
      </c>
      <c r="B25" s="6"/>
      <c r="C25" s="6"/>
      <c r="D25" s="6"/>
      <c r="E25" s="6"/>
      <c r="F25" s="6"/>
      <c r="G25" s="6"/>
      <c r="H25" s="6"/>
      <c r="I25" s="6"/>
      <c r="J25" s="6"/>
      <c r="K25" s="8"/>
      <c r="L25" s="8"/>
      <c r="M25" s="8"/>
      <c r="N25" s="8"/>
      <c r="O25" s="8"/>
      <c r="P25" s="8"/>
      <c r="Q25" s="8"/>
      <c r="R25" s="8"/>
      <c r="S25" s="8"/>
      <c r="T25" s="8" t="s">
        <v>48</v>
      </c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 t="s">
        <v>48</v>
      </c>
      <c r="AR25" s="8"/>
      <c r="AS25" s="8"/>
      <c r="AT25" s="8"/>
      <c r="AU25">
        <f t="shared" si="0"/>
        <v>2</v>
      </c>
    </row>
    <row r="26" spans="1:47">
      <c r="A26" s="5" t="s">
        <v>73</v>
      </c>
      <c r="B26" s="6"/>
      <c r="C26" s="6"/>
      <c r="D26" s="6"/>
      <c r="E26" s="6"/>
      <c r="F26" s="6"/>
      <c r="G26" s="6"/>
      <c r="H26" s="6"/>
      <c r="I26" s="6"/>
      <c r="J26" s="6"/>
      <c r="K26" s="8"/>
      <c r="L26" s="8"/>
      <c r="M26" s="8"/>
      <c r="N26" s="8"/>
      <c r="O26" s="8"/>
      <c r="P26" s="8"/>
      <c r="Q26" s="8" t="s">
        <v>48</v>
      </c>
      <c r="R26" s="8"/>
      <c r="S26" s="8"/>
      <c r="T26" s="8" t="s">
        <v>48</v>
      </c>
      <c r="U26" s="8"/>
      <c r="V26" s="8"/>
      <c r="W26" s="8" t="s">
        <v>48</v>
      </c>
      <c r="X26" s="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 t="s">
        <v>48</v>
      </c>
      <c r="AL26" s="8"/>
      <c r="AM26" s="8"/>
      <c r="AN26" s="8"/>
      <c r="AO26" s="8"/>
      <c r="AP26" s="8"/>
      <c r="AQ26" s="8" t="s">
        <v>48</v>
      </c>
      <c r="AR26" s="8"/>
      <c r="AS26" s="8"/>
      <c r="AT26" s="8"/>
      <c r="AU26">
        <f t="shared" si="0"/>
        <v>5</v>
      </c>
    </row>
    <row r="27" spans="1:47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8"/>
      <c r="L27" s="8"/>
      <c r="M27" s="8"/>
      <c r="N27" s="8"/>
      <c r="O27" s="8"/>
      <c r="P27" s="8"/>
      <c r="Q27" s="8" t="s">
        <v>48</v>
      </c>
      <c r="R27" s="8"/>
      <c r="S27" s="8"/>
      <c r="T27" s="8"/>
      <c r="U27" s="8"/>
      <c r="V27" s="8"/>
      <c r="W27" s="8" t="s">
        <v>48</v>
      </c>
      <c r="X27" s="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 t="s">
        <v>48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>
        <f t="shared" si="0"/>
        <v>3</v>
      </c>
    </row>
    <row r="28" spans="1:47">
      <c r="A28" s="5" t="s">
        <v>75</v>
      </c>
      <c r="B28" s="6"/>
      <c r="C28" s="6"/>
      <c r="D28" s="6"/>
      <c r="E28" s="6"/>
      <c r="F28" s="6"/>
      <c r="G28" s="6"/>
      <c r="H28" s="6"/>
      <c r="I28" s="6"/>
      <c r="J28" s="6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6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 t="s">
        <v>48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>
        <f t="shared" si="0"/>
        <v>1</v>
      </c>
    </row>
    <row r="29" spans="1:47">
      <c r="A29" s="5" t="s">
        <v>76</v>
      </c>
      <c r="B29" s="6"/>
      <c r="C29" s="6"/>
      <c r="D29" s="6"/>
      <c r="E29" s="6"/>
      <c r="F29" s="6"/>
      <c r="G29" s="6"/>
      <c r="H29" s="6"/>
      <c r="I29" s="6"/>
      <c r="J29" s="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 t="s">
        <v>49</v>
      </c>
      <c r="AQ29" s="8"/>
      <c r="AR29" s="8"/>
      <c r="AS29" s="8"/>
      <c r="AT29" s="8" t="s">
        <v>48</v>
      </c>
      <c r="AU29">
        <f t="shared" si="0"/>
        <v>2</v>
      </c>
    </row>
    <row r="30" spans="1:47">
      <c r="A30" s="5" t="s">
        <v>77</v>
      </c>
      <c r="B30" s="6"/>
      <c r="C30" s="6"/>
      <c r="D30" s="6"/>
      <c r="E30" s="6"/>
      <c r="F30" s="6"/>
      <c r="G30" s="6"/>
      <c r="H30" s="6"/>
      <c r="I30" s="6"/>
      <c r="J30" s="6"/>
      <c r="K30" s="8"/>
      <c r="L30" s="8"/>
      <c r="M30" s="8"/>
      <c r="N30" s="8"/>
      <c r="O30" s="8"/>
      <c r="P30" s="8"/>
      <c r="Q30" s="8"/>
      <c r="R30" s="8" t="s">
        <v>48</v>
      </c>
      <c r="S30" s="8"/>
      <c r="T30" s="8" t="s">
        <v>48</v>
      </c>
      <c r="U30" s="8"/>
      <c r="V30" s="8"/>
      <c r="W30" s="8"/>
      <c r="X30" s="6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>
        <f t="shared" si="0"/>
        <v>2</v>
      </c>
    </row>
    <row r="31" spans="1:47">
      <c r="A31" s="5" t="s">
        <v>78</v>
      </c>
      <c r="B31" s="6"/>
      <c r="C31" s="6" t="s">
        <v>48</v>
      </c>
      <c r="D31" s="6"/>
      <c r="E31" s="6"/>
      <c r="F31" s="6"/>
      <c r="G31" s="6"/>
      <c r="H31" s="6"/>
      <c r="I31" s="6"/>
      <c r="J31" s="6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6"/>
      <c r="Y31" s="8"/>
      <c r="Z31" s="8"/>
      <c r="AA31" s="8"/>
      <c r="AB31" s="8"/>
      <c r="AC31" s="8"/>
      <c r="AD31" s="8"/>
      <c r="AE31" s="8" t="s">
        <v>48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>
        <f t="shared" si="0"/>
        <v>2</v>
      </c>
    </row>
    <row r="32" spans="1:47" s="31" customFormat="1">
      <c r="A32" s="28" t="s">
        <v>79</v>
      </c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1">
        <f t="shared" si="0"/>
        <v>0</v>
      </c>
    </row>
    <row r="33" spans="1:47">
      <c r="A33" s="5" t="s">
        <v>80</v>
      </c>
      <c r="B33" s="6"/>
      <c r="C33" s="6" t="s">
        <v>48</v>
      </c>
      <c r="D33" s="6"/>
      <c r="E33" s="6"/>
      <c r="F33" s="6"/>
      <c r="G33" s="6"/>
      <c r="H33" s="6"/>
      <c r="I33" s="6"/>
      <c r="J33" s="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6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 t="s">
        <v>48</v>
      </c>
      <c r="AL33" s="8"/>
      <c r="AM33" s="8"/>
      <c r="AN33" s="8"/>
      <c r="AO33" s="8"/>
      <c r="AP33" s="8"/>
      <c r="AQ33" s="8"/>
      <c r="AR33" s="8"/>
      <c r="AS33" s="8"/>
      <c r="AT33" s="8"/>
      <c r="AU33">
        <f t="shared" si="0"/>
        <v>2</v>
      </c>
    </row>
    <row r="34" spans="1:47">
      <c r="A34" s="5" t="s">
        <v>81</v>
      </c>
      <c r="B34" s="6"/>
      <c r="C34" s="6"/>
      <c r="D34" s="6"/>
      <c r="E34" s="6"/>
      <c r="F34" s="6"/>
      <c r="G34" s="6"/>
      <c r="H34" s="6"/>
      <c r="I34" s="6"/>
      <c r="J34" s="6"/>
      <c r="K34" s="8"/>
      <c r="L34" s="8"/>
      <c r="M34" s="8"/>
      <c r="N34" s="8"/>
      <c r="O34" s="8"/>
      <c r="P34" s="8"/>
      <c r="Q34" s="8"/>
      <c r="R34" s="8"/>
      <c r="S34" s="8"/>
      <c r="T34" s="8" t="s">
        <v>48</v>
      </c>
      <c r="U34" s="8"/>
      <c r="V34" s="8"/>
      <c r="W34" s="8" t="s">
        <v>48</v>
      </c>
      <c r="X34" s="6"/>
      <c r="Y34" s="8"/>
      <c r="Z34" s="8"/>
      <c r="AA34" s="8" t="s">
        <v>48</v>
      </c>
      <c r="AB34" s="8"/>
      <c r="AC34" s="8" t="s">
        <v>48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>
        <f t="shared" si="0"/>
        <v>4</v>
      </c>
    </row>
    <row r="35" spans="1:47">
      <c r="A35" s="5" t="s">
        <v>82</v>
      </c>
      <c r="B35" s="6"/>
      <c r="C35" s="6" t="s">
        <v>48</v>
      </c>
      <c r="D35" s="6"/>
      <c r="E35" s="6"/>
      <c r="F35" s="6"/>
      <c r="G35" s="6"/>
      <c r="H35" s="6"/>
      <c r="I35" s="6"/>
      <c r="J35" s="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6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>
        <f t="shared" si="0"/>
        <v>1</v>
      </c>
    </row>
    <row r="36" spans="1:47">
      <c r="A36" s="5" t="s">
        <v>83</v>
      </c>
      <c r="B36" s="6"/>
      <c r="C36" s="6"/>
      <c r="D36" s="6"/>
      <c r="E36" s="6"/>
      <c r="F36" s="6"/>
      <c r="G36" s="6"/>
      <c r="H36" s="6"/>
      <c r="I36" s="6"/>
      <c r="J36" s="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6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>
        <f t="shared" si="0"/>
        <v>0</v>
      </c>
    </row>
    <row r="37" spans="1:47">
      <c r="A37" s="5" t="s">
        <v>84</v>
      </c>
      <c r="B37" s="6"/>
      <c r="C37" s="6" t="s">
        <v>48</v>
      </c>
      <c r="D37" s="6"/>
      <c r="E37" s="6"/>
      <c r="F37" s="6"/>
      <c r="G37" s="6"/>
      <c r="H37" s="6"/>
      <c r="I37" s="6"/>
      <c r="J37" s="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6"/>
      <c r="Y37" s="8" t="s">
        <v>48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 t="s">
        <v>48</v>
      </c>
      <c r="AN37" s="8"/>
      <c r="AO37" s="8"/>
      <c r="AP37" s="8"/>
      <c r="AQ37" s="8"/>
      <c r="AR37" s="8"/>
      <c r="AS37" s="8"/>
      <c r="AT37" s="8"/>
      <c r="AU37">
        <f t="shared" si="0"/>
        <v>3</v>
      </c>
    </row>
    <row r="38" spans="1:47" s="31" customFormat="1">
      <c r="A38" s="28" t="s">
        <v>85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1">
        <f t="shared" si="0"/>
        <v>0</v>
      </c>
    </row>
    <row r="39" spans="1:47" s="31" customFormat="1">
      <c r="A39" s="28" t="s">
        <v>86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1">
        <f t="shared" si="0"/>
        <v>0</v>
      </c>
    </row>
    <row r="40" spans="1:47">
      <c r="A40" s="5" t="s">
        <v>87</v>
      </c>
      <c r="B40" s="6"/>
      <c r="C40" s="6"/>
      <c r="D40" s="6"/>
      <c r="E40" s="6"/>
      <c r="F40" s="6"/>
      <c r="G40" s="6"/>
      <c r="H40" s="6"/>
      <c r="I40" s="6"/>
      <c r="J40" s="6"/>
      <c r="K40" s="8"/>
      <c r="L40" s="8"/>
      <c r="M40" s="8"/>
      <c r="N40" s="8"/>
      <c r="O40" s="8"/>
      <c r="P40" s="8"/>
      <c r="Q40" s="8"/>
      <c r="R40" s="8"/>
      <c r="S40" s="8"/>
      <c r="T40" s="8" t="s">
        <v>48</v>
      </c>
      <c r="U40" s="8"/>
      <c r="V40" s="8"/>
      <c r="W40" s="8"/>
      <c r="X40" s="6"/>
      <c r="Y40" s="8"/>
      <c r="Z40" s="8"/>
      <c r="AA40" s="8"/>
      <c r="AB40" s="8"/>
      <c r="AC40" s="8"/>
      <c r="AD40" s="8"/>
      <c r="AE40" s="8"/>
      <c r="AF40" s="8" t="s">
        <v>48</v>
      </c>
      <c r="AG40" s="8"/>
      <c r="AH40" s="8"/>
      <c r="AI40" s="8"/>
      <c r="AJ40" s="8"/>
      <c r="AK40" s="8"/>
      <c r="AL40" s="8"/>
      <c r="AM40" s="8" t="s">
        <v>48</v>
      </c>
      <c r="AN40" s="8"/>
      <c r="AO40" s="8"/>
      <c r="AP40" s="8"/>
      <c r="AQ40" s="8"/>
      <c r="AR40" s="8"/>
      <c r="AS40" s="8"/>
      <c r="AT40" s="8"/>
      <c r="AU40">
        <f t="shared" si="0"/>
        <v>3</v>
      </c>
    </row>
    <row r="41" spans="1:47">
      <c r="A41" s="5" t="s">
        <v>88</v>
      </c>
      <c r="B41" s="6"/>
      <c r="C41" s="6" t="s">
        <v>48</v>
      </c>
      <c r="D41" s="6" t="s">
        <v>48</v>
      </c>
      <c r="E41" s="6"/>
      <c r="F41" s="6"/>
      <c r="G41" s="6"/>
      <c r="H41" s="6"/>
      <c r="I41" s="6"/>
      <c r="J41" s="6"/>
      <c r="K41" s="8"/>
      <c r="L41" s="8"/>
      <c r="M41" s="8" t="s">
        <v>48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6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 t="s">
        <v>48</v>
      </c>
      <c r="AP41" s="8"/>
      <c r="AQ41" s="8"/>
      <c r="AR41" s="8"/>
      <c r="AS41" s="8"/>
      <c r="AT41" s="8"/>
      <c r="AU41">
        <f t="shared" si="0"/>
        <v>4</v>
      </c>
    </row>
    <row r="42" spans="1:47">
      <c r="A42" s="5" t="s">
        <v>89</v>
      </c>
      <c r="B42" s="6"/>
      <c r="C42" s="6"/>
      <c r="D42" s="6"/>
      <c r="E42" s="6"/>
      <c r="F42" s="6"/>
      <c r="G42" s="6"/>
      <c r="H42" s="6"/>
      <c r="I42" s="6"/>
      <c r="J42" s="6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 t="s">
        <v>48</v>
      </c>
      <c r="AU42">
        <f t="shared" si="0"/>
        <v>1</v>
      </c>
    </row>
    <row r="43" spans="1:47">
      <c r="A43" s="5" t="s">
        <v>90</v>
      </c>
      <c r="B43" s="6"/>
      <c r="C43" s="6"/>
      <c r="D43" s="6"/>
      <c r="E43" s="6"/>
      <c r="F43" s="6"/>
      <c r="G43" s="6"/>
      <c r="H43" s="6"/>
      <c r="I43" s="6"/>
      <c r="J43" s="6"/>
      <c r="K43" s="8"/>
      <c r="L43" s="8"/>
      <c r="M43" s="8"/>
      <c r="N43" s="8"/>
      <c r="O43" s="8"/>
      <c r="P43" s="8"/>
      <c r="Q43" s="8" t="s">
        <v>48</v>
      </c>
      <c r="R43" s="8"/>
      <c r="S43" s="8"/>
      <c r="T43" s="8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 t="s">
        <v>48</v>
      </c>
      <c r="AU43">
        <f t="shared" si="0"/>
        <v>2</v>
      </c>
    </row>
    <row r="44" spans="1:47">
      <c r="A44" s="5" t="s">
        <v>91</v>
      </c>
      <c r="B44" s="6"/>
      <c r="C44" s="6"/>
      <c r="D44" s="6"/>
      <c r="E44" s="6" t="s">
        <v>48</v>
      </c>
      <c r="F44" s="6"/>
      <c r="G44" s="6"/>
      <c r="H44" s="6"/>
      <c r="I44" s="6"/>
      <c r="J44" s="6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6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>
        <f t="shared" si="0"/>
        <v>1</v>
      </c>
    </row>
    <row r="45" spans="1:47">
      <c r="A45" s="5" t="s">
        <v>92</v>
      </c>
      <c r="B45" s="6"/>
      <c r="C45" s="6" t="s">
        <v>48</v>
      </c>
      <c r="D45" s="6"/>
      <c r="E45" s="6"/>
      <c r="F45" s="6"/>
      <c r="G45" s="6"/>
      <c r="H45" s="6"/>
      <c r="I45" s="6"/>
      <c r="J45" s="6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6"/>
      <c r="Y45" s="8" t="s">
        <v>48</v>
      </c>
      <c r="Z45" s="8"/>
      <c r="AA45" s="8"/>
      <c r="AB45" s="8"/>
      <c r="AC45" s="8"/>
      <c r="AD45" s="8"/>
      <c r="AE45" s="8"/>
      <c r="AF45" s="8"/>
      <c r="AG45" s="8"/>
      <c r="AH45" s="8" t="s">
        <v>48</v>
      </c>
      <c r="AI45" s="8"/>
      <c r="AJ45" s="8"/>
      <c r="AK45" s="8"/>
      <c r="AL45" s="8"/>
      <c r="AM45" s="8"/>
      <c r="AN45" s="8"/>
      <c r="AO45" s="8"/>
      <c r="AP45" s="8"/>
      <c r="AQ45" s="8" t="s">
        <v>48</v>
      </c>
      <c r="AR45" s="8"/>
      <c r="AS45" s="8"/>
      <c r="AT45" s="8"/>
      <c r="AU45">
        <f t="shared" si="0"/>
        <v>4</v>
      </c>
    </row>
    <row r="46" spans="1:47">
      <c r="A46" s="5" t="s">
        <v>93</v>
      </c>
      <c r="B46" s="6"/>
      <c r="C46" s="6"/>
      <c r="D46" s="6" t="s">
        <v>48</v>
      </c>
      <c r="E46" s="6"/>
      <c r="F46" s="6"/>
      <c r="G46" s="6"/>
      <c r="H46" s="6"/>
      <c r="I46" s="6"/>
      <c r="J46" s="6"/>
      <c r="K46" s="8"/>
      <c r="L46" s="8"/>
      <c r="M46" s="8"/>
      <c r="N46" s="8"/>
      <c r="O46" s="8"/>
      <c r="P46" s="8"/>
      <c r="Q46" s="8"/>
      <c r="R46" s="8"/>
      <c r="S46" s="8"/>
      <c r="T46" s="8" t="s">
        <v>48</v>
      </c>
      <c r="U46" s="8"/>
      <c r="V46" s="8"/>
      <c r="W46" s="8"/>
      <c r="X46" s="6"/>
      <c r="Y46" s="8"/>
      <c r="Z46" s="8"/>
      <c r="AA46" s="8"/>
      <c r="AB46" s="8"/>
      <c r="AC46" s="8"/>
      <c r="AD46" s="8"/>
      <c r="AE46" s="8" t="s">
        <v>48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>
        <f t="shared" si="0"/>
        <v>3</v>
      </c>
    </row>
    <row r="47" spans="1:47" s="31" customFormat="1">
      <c r="A47" s="28" t="s">
        <v>94</v>
      </c>
      <c r="B47" s="29"/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1">
        <f t="shared" si="0"/>
        <v>0</v>
      </c>
    </row>
    <row r="48" spans="1:47">
      <c r="A48" s="5" t="s">
        <v>95</v>
      </c>
      <c r="B48" s="6"/>
      <c r="C48" s="6" t="s">
        <v>48</v>
      </c>
      <c r="D48" s="6" t="s">
        <v>48</v>
      </c>
      <c r="E48" s="6"/>
      <c r="F48" s="6"/>
      <c r="G48" s="6"/>
      <c r="H48" s="6"/>
      <c r="I48" s="6"/>
      <c r="J48" s="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8"/>
      <c r="Z48" s="8"/>
      <c r="AA48" s="8"/>
      <c r="AB48" s="8"/>
      <c r="AC48" s="8"/>
      <c r="AD48" s="8"/>
      <c r="AE48" s="8"/>
      <c r="AF48" s="8"/>
      <c r="AG48" s="8"/>
      <c r="AH48" s="8" t="s">
        <v>48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 t="s">
        <v>48</v>
      </c>
      <c r="AU48">
        <f t="shared" si="0"/>
        <v>4</v>
      </c>
    </row>
    <row r="49" spans="1:47">
      <c r="A49" s="5" t="s">
        <v>96</v>
      </c>
      <c r="B49" s="6"/>
      <c r="C49" s="6"/>
      <c r="D49" s="6"/>
      <c r="E49" s="6"/>
      <c r="F49" s="6"/>
      <c r="G49" s="6"/>
      <c r="H49" s="6"/>
      <c r="I49" s="6"/>
      <c r="J49" s="6"/>
      <c r="K49" s="8"/>
      <c r="L49" s="8"/>
      <c r="M49" s="8"/>
      <c r="N49" s="8"/>
      <c r="O49" s="8"/>
      <c r="P49" s="8"/>
      <c r="Q49" s="8"/>
      <c r="R49" s="8"/>
      <c r="S49" s="8"/>
      <c r="T49" s="8" t="s">
        <v>48</v>
      </c>
      <c r="U49" s="8"/>
      <c r="V49" s="8"/>
      <c r="W49" s="8"/>
      <c r="X49" s="6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>
        <f t="shared" si="0"/>
        <v>1</v>
      </c>
    </row>
    <row r="50" spans="1:47">
      <c r="A50" s="5" t="s">
        <v>97</v>
      </c>
      <c r="B50" s="6"/>
      <c r="C50" s="6"/>
      <c r="D50" s="6"/>
      <c r="E50" s="6"/>
      <c r="F50" s="6"/>
      <c r="G50" s="6"/>
      <c r="H50" s="6"/>
      <c r="I50" s="6"/>
      <c r="J50" s="6"/>
      <c r="K50" s="8"/>
      <c r="L50" s="8"/>
      <c r="M50" s="8"/>
      <c r="N50" s="8"/>
      <c r="O50" s="8"/>
      <c r="P50" s="8"/>
      <c r="Q50" s="8"/>
      <c r="R50" s="8" t="s">
        <v>48</v>
      </c>
      <c r="S50" s="8"/>
      <c r="T50" s="8" t="s">
        <v>48</v>
      </c>
      <c r="U50" s="8"/>
      <c r="V50" s="8"/>
      <c r="W50" s="8"/>
      <c r="X50" s="6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>
        <f t="shared" si="0"/>
        <v>2</v>
      </c>
    </row>
    <row r="51" spans="1:47">
      <c r="A51" s="5" t="s">
        <v>98</v>
      </c>
      <c r="B51" s="6"/>
      <c r="C51" s="6"/>
      <c r="D51" s="6"/>
      <c r="E51" s="6"/>
      <c r="F51" s="6"/>
      <c r="G51" s="6"/>
      <c r="H51" s="6"/>
      <c r="I51" s="6"/>
      <c r="J51" s="6"/>
      <c r="K51" s="8"/>
      <c r="L51" s="8"/>
      <c r="M51" s="8"/>
      <c r="N51" s="8"/>
      <c r="O51" s="8"/>
      <c r="P51" s="8"/>
      <c r="Q51" s="8"/>
      <c r="R51" s="8"/>
      <c r="S51" s="8"/>
      <c r="T51" s="8" t="s">
        <v>48</v>
      </c>
      <c r="U51" s="8"/>
      <c r="V51" s="8"/>
      <c r="W51" s="8"/>
      <c r="X51" s="6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>
        <f t="shared" si="0"/>
        <v>1</v>
      </c>
    </row>
    <row r="52" spans="1:47">
      <c r="A52" s="5" t="s">
        <v>99</v>
      </c>
      <c r="B52" s="6"/>
      <c r="C52" s="6" t="s">
        <v>48</v>
      </c>
      <c r="D52" s="6"/>
      <c r="E52" s="6"/>
      <c r="F52" s="6"/>
      <c r="G52" s="6"/>
      <c r="H52" s="6"/>
      <c r="I52" s="6"/>
      <c r="J52" s="6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6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 t="s">
        <v>48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>
        <f t="shared" si="0"/>
        <v>2</v>
      </c>
    </row>
    <row r="53" spans="1:47" s="31" customFormat="1">
      <c r="A53" s="28" t="s">
        <v>100</v>
      </c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1">
        <f t="shared" si="0"/>
        <v>0</v>
      </c>
    </row>
    <row r="54" spans="1:47">
      <c r="A54" s="5" t="s">
        <v>101</v>
      </c>
      <c r="B54" s="6"/>
      <c r="C54" s="6" t="s">
        <v>48</v>
      </c>
      <c r="D54" s="6"/>
      <c r="E54" s="6"/>
      <c r="F54" s="6"/>
      <c r="G54" s="6"/>
      <c r="H54" s="6"/>
      <c r="I54" s="6"/>
      <c r="J54" s="6"/>
      <c r="K54" s="8"/>
      <c r="L54" s="8"/>
      <c r="M54" s="8"/>
      <c r="N54" s="8"/>
      <c r="O54" s="8"/>
      <c r="P54" s="8"/>
      <c r="Q54" s="8"/>
      <c r="R54" s="8"/>
      <c r="S54" s="8" t="s">
        <v>48</v>
      </c>
      <c r="T54" s="8" t="s">
        <v>48</v>
      </c>
      <c r="U54" s="8"/>
      <c r="V54" s="8"/>
      <c r="W54" s="8"/>
      <c r="X54" s="6"/>
      <c r="Y54" s="8" t="s">
        <v>48</v>
      </c>
      <c r="Z54" s="8"/>
      <c r="AA54" s="8"/>
      <c r="AB54" s="8"/>
      <c r="AC54" s="8"/>
      <c r="AD54" s="8"/>
      <c r="AE54" s="8"/>
      <c r="AF54" s="8"/>
      <c r="AG54" s="8"/>
      <c r="AH54" s="8" t="s">
        <v>48</v>
      </c>
      <c r="AI54" s="8"/>
      <c r="AJ54" s="8"/>
      <c r="AK54" s="8"/>
      <c r="AL54" s="8"/>
      <c r="AM54" s="8" t="s">
        <v>48</v>
      </c>
      <c r="AN54" s="8"/>
      <c r="AO54" s="8"/>
      <c r="AP54" s="8"/>
      <c r="AQ54" s="8"/>
      <c r="AR54" s="8"/>
      <c r="AS54" s="8"/>
      <c r="AT54" s="8"/>
      <c r="AU54">
        <f t="shared" si="0"/>
        <v>6</v>
      </c>
    </row>
    <row r="55" spans="1:47">
      <c r="A55" s="5" t="s">
        <v>102</v>
      </c>
      <c r="B55" s="6"/>
      <c r="C55" s="6" t="s">
        <v>48</v>
      </c>
      <c r="D55" s="6"/>
      <c r="E55" s="6"/>
      <c r="F55" s="6"/>
      <c r="G55" s="6" t="s">
        <v>49</v>
      </c>
      <c r="H55" s="6"/>
      <c r="I55" s="6"/>
      <c r="J55" s="6"/>
      <c r="K55" s="8" t="s">
        <v>48</v>
      </c>
      <c r="L55" s="8"/>
      <c r="M55" s="8"/>
      <c r="N55" s="8"/>
      <c r="O55" s="8"/>
      <c r="P55" s="8"/>
      <c r="Q55" s="8"/>
      <c r="R55" s="8"/>
      <c r="S55" s="8" t="s">
        <v>48</v>
      </c>
      <c r="T55" s="8" t="s">
        <v>48</v>
      </c>
      <c r="U55" s="8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 t="s">
        <v>48</v>
      </c>
      <c r="AL55" s="8"/>
      <c r="AM55" s="8"/>
      <c r="AN55" s="8"/>
      <c r="AO55" s="8" t="s">
        <v>48</v>
      </c>
      <c r="AP55" s="8"/>
      <c r="AQ55" s="8"/>
      <c r="AR55" s="8"/>
      <c r="AS55" s="8"/>
      <c r="AT55" s="8"/>
      <c r="AU55">
        <f t="shared" si="0"/>
        <v>7</v>
      </c>
    </row>
    <row r="56" spans="1:47">
      <c r="A56" s="5" t="s">
        <v>103</v>
      </c>
      <c r="B56" s="6"/>
      <c r="C56" s="6"/>
      <c r="D56" s="6"/>
      <c r="E56" s="6"/>
      <c r="F56" s="6"/>
      <c r="G56" s="6"/>
      <c r="H56" s="6"/>
      <c r="I56" s="6"/>
      <c r="J56" s="6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6" t="s">
        <v>48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>
        <f t="shared" si="0"/>
        <v>1</v>
      </c>
    </row>
    <row r="57" spans="1:47">
      <c r="A57" s="5" t="s">
        <v>104</v>
      </c>
      <c r="B57" s="6"/>
      <c r="C57" s="6"/>
      <c r="D57" s="6"/>
      <c r="E57" s="6"/>
      <c r="F57" s="6"/>
      <c r="G57" s="6"/>
      <c r="H57" s="6"/>
      <c r="I57" s="6"/>
      <c r="J57" s="6"/>
      <c r="K57" s="8"/>
      <c r="L57" s="8"/>
      <c r="M57" s="8"/>
      <c r="N57" s="8"/>
      <c r="O57" s="8"/>
      <c r="P57" s="8"/>
      <c r="Q57" s="8"/>
      <c r="R57" s="8"/>
      <c r="S57" s="8"/>
      <c r="T57" s="8" t="s">
        <v>48</v>
      </c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>
        <f t="shared" si="0"/>
        <v>1</v>
      </c>
    </row>
    <row r="58" spans="1:47">
      <c r="A58" s="5" t="s">
        <v>105</v>
      </c>
      <c r="B58" s="6"/>
      <c r="C58" s="6"/>
      <c r="D58" s="6"/>
      <c r="E58" s="6"/>
      <c r="F58" s="6"/>
      <c r="G58" s="6"/>
      <c r="H58" s="6"/>
      <c r="I58" s="6"/>
      <c r="J58" s="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6"/>
      <c r="Y58" s="8"/>
      <c r="Z58" s="8"/>
      <c r="AA58" s="8"/>
      <c r="AB58" s="8" t="s">
        <v>48</v>
      </c>
      <c r="AC58" s="8"/>
      <c r="AD58" s="8"/>
      <c r="AE58" s="8"/>
      <c r="AF58" s="8"/>
      <c r="AG58" s="8"/>
      <c r="AH58" s="8"/>
      <c r="AI58" s="8" t="s">
        <v>48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>
        <f t="shared" si="0"/>
        <v>2</v>
      </c>
    </row>
    <row r="59" spans="1:47">
      <c r="A59" s="5" t="s">
        <v>106</v>
      </c>
      <c r="B59" s="6"/>
      <c r="C59" s="6"/>
      <c r="D59" s="6"/>
      <c r="E59" s="6"/>
      <c r="F59" s="6"/>
      <c r="G59" s="6"/>
      <c r="H59" s="6"/>
      <c r="I59" s="6"/>
      <c r="J59" s="6" t="s">
        <v>48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6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>
        <f t="shared" si="0"/>
        <v>1</v>
      </c>
    </row>
    <row r="60" spans="1:47">
      <c r="A60" s="5" t="s">
        <v>107</v>
      </c>
      <c r="B60" s="6"/>
      <c r="C60" s="6"/>
      <c r="D60" s="6"/>
      <c r="E60" s="6"/>
      <c r="F60" s="6"/>
      <c r="G60" s="6"/>
      <c r="H60" s="6"/>
      <c r="I60" s="6"/>
      <c r="J60" s="6"/>
      <c r="K60" s="8"/>
      <c r="L60" s="8"/>
      <c r="M60" s="8"/>
      <c r="N60" s="8" t="s">
        <v>48</v>
      </c>
      <c r="O60" s="8"/>
      <c r="P60" s="8"/>
      <c r="Q60" s="8"/>
      <c r="R60" s="8"/>
      <c r="S60" s="8"/>
      <c r="T60" s="8"/>
      <c r="U60" s="8"/>
      <c r="V60" s="8"/>
      <c r="W60" s="8"/>
      <c r="X60" s="6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>
        <f t="shared" si="0"/>
        <v>1</v>
      </c>
    </row>
    <row r="61" spans="1:47" s="31" customFormat="1">
      <c r="A61" s="28" t="s">
        <v>108</v>
      </c>
      <c r="B61" s="29"/>
      <c r="C61" s="29"/>
      <c r="D61" s="29"/>
      <c r="E61" s="29"/>
      <c r="F61" s="29"/>
      <c r="G61" s="29"/>
      <c r="H61" s="29"/>
      <c r="I61" s="29"/>
      <c r="J61" s="29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1">
        <f t="shared" si="0"/>
        <v>0</v>
      </c>
    </row>
    <row r="62" spans="1:47" s="31" customFormat="1">
      <c r="A62" s="28" t="s">
        <v>109</v>
      </c>
      <c r="B62" s="29"/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1">
        <f t="shared" si="0"/>
        <v>0</v>
      </c>
    </row>
    <row r="63" spans="1:47">
      <c r="A63" s="5" t="s">
        <v>110</v>
      </c>
      <c r="B63" s="6"/>
      <c r="C63" s="6" t="s">
        <v>48</v>
      </c>
      <c r="D63" s="6"/>
      <c r="E63" s="6"/>
      <c r="F63" s="6"/>
      <c r="G63" s="6"/>
      <c r="H63" s="6"/>
      <c r="I63" s="6"/>
      <c r="J63" s="6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6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>
        <f t="shared" si="0"/>
        <v>1</v>
      </c>
    </row>
    <row r="64" spans="1:47">
      <c r="A64" s="5" t="s">
        <v>111</v>
      </c>
      <c r="B64" s="6"/>
      <c r="C64" s="6"/>
      <c r="D64" s="6"/>
      <c r="E64" s="6"/>
      <c r="F64" s="6"/>
      <c r="G64" s="6"/>
      <c r="H64" s="6"/>
      <c r="I64" s="6"/>
      <c r="J64" s="6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 t="s">
        <v>48</v>
      </c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>
        <f t="shared" si="0"/>
        <v>1</v>
      </c>
    </row>
    <row r="65" spans="1:47">
      <c r="A65" s="5" t="s">
        <v>112</v>
      </c>
      <c r="B65" s="6"/>
      <c r="C65" s="6"/>
      <c r="D65" s="6"/>
      <c r="E65" s="6"/>
      <c r="F65" s="6"/>
      <c r="G65" s="6"/>
      <c r="H65" s="6"/>
      <c r="I65" s="6"/>
      <c r="J65" s="6"/>
      <c r="K65" s="8"/>
      <c r="L65" s="8"/>
      <c r="M65" s="8"/>
      <c r="N65" s="8" t="s">
        <v>48</v>
      </c>
      <c r="O65" s="8"/>
      <c r="P65" s="8"/>
      <c r="Q65" s="8"/>
      <c r="R65" s="8"/>
      <c r="S65" s="8"/>
      <c r="T65" s="8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 t="s">
        <v>48</v>
      </c>
      <c r="AQ65" s="8"/>
      <c r="AR65" s="8" t="s">
        <v>48</v>
      </c>
      <c r="AS65" s="8"/>
      <c r="AT65" s="8"/>
      <c r="AU65">
        <f t="shared" si="0"/>
        <v>3</v>
      </c>
    </row>
    <row r="66" spans="1:47">
      <c r="A66" s="5" t="s">
        <v>113</v>
      </c>
      <c r="B66" s="6"/>
      <c r="C66" s="6"/>
      <c r="D66" s="6"/>
      <c r="E66" s="6"/>
      <c r="F66" s="6"/>
      <c r="G66" s="6"/>
      <c r="H66" s="6"/>
      <c r="I66" s="6"/>
      <c r="J66" s="6"/>
      <c r="K66" s="8"/>
      <c r="L66" s="8"/>
      <c r="M66" s="8"/>
      <c r="N66" s="8"/>
      <c r="O66" s="8"/>
      <c r="P66" s="8"/>
      <c r="Q66" s="8"/>
      <c r="R66" s="8"/>
      <c r="S66" s="8"/>
      <c r="T66" s="8" t="s">
        <v>48</v>
      </c>
      <c r="U66" s="8"/>
      <c r="V66" s="8"/>
      <c r="W66" s="8"/>
      <c r="X66" s="6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 t="s">
        <v>48</v>
      </c>
      <c r="AK66" s="8"/>
      <c r="AL66" s="8"/>
      <c r="AM66" s="8"/>
      <c r="AN66" s="8"/>
      <c r="AO66" s="8"/>
      <c r="AP66" s="8"/>
      <c r="AQ66" s="8"/>
      <c r="AR66" s="8"/>
      <c r="AS66" s="8"/>
      <c r="AT66" s="8"/>
      <c r="AU66">
        <f t="shared" si="0"/>
        <v>2</v>
      </c>
    </row>
    <row r="67" spans="1:47">
      <c r="A67" s="5" t="s">
        <v>114</v>
      </c>
      <c r="B67" s="6"/>
      <c r="C67" s="6"/>
      <c r="D67" s="6"/>
      <c r="E67" s="6"/>
      <c r="F67" s="6"/>
      <c r="G67" s="6"/>
      <c r="H67" s="6"/>
      <c r="I67" s="6"/>
      <c r="J67" s="6"/>
      <c r="K67" s="8"/>
      <c r="L67" s="8"/>
      <c r="M67" s="8"/>
      <c r="N67" s="8"/>
      <c r="O67" s="8"/>
      <c r="P67" s="8"/>
      <c r="Q67" s="8"/>
      <c r="R67" s="8"/>
      <c r="S67" s="8"/>
      <c r="T67" s="8" t="s">
        <v>48</v>
      </c>
      <c r="U67" s="8"/>
      <c r="V67" s="8"/>
      <c r="W67" s="8"/>
      <c r="X67" s="6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>
        <f t="shared" ref="AU67:AU130" si="1">COUNTA(B67:AT67)</f>
        <v>1</v>
      </c>
    </row>
    <row r="68" spans="1:47">
      <c r="A68" s="5" t="s">
        <v>115</v>
      </c>
      <c r="B68" s="6"/>
      <c r="C68" s="6" t="s">
        <v>48</v>
      </c>
      <c r="D68" s="6"/>
      <c r="E68" s="6"/>
      <c r="F68" s="6"/>
      <c r="G68" s="6"/>
      <c r="H68" s="6"/>
      <c r="I68" s="6"/>
      <c r="J68" s="6"/>
      <c r="K68" s="8" t="s">
        <v>48</v>
      </c>
      <c r="L68" s="8"/>
      <c r="M68" s="8"/>
      <c r="N68" s="8"/>
      <c r="O68" s="8"/>
      <c r="P68" s="8"/>
      <c r="Q68" s="8"/>
      <c r="R68" s="8"/>
      <c r="S68" s="8"/>
      <c r="T68" s="8" t="s">
        <v>48</v>
      </c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 t="s">
        <v>48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>
        <f t="shared" si="1"/>
        <v>4</v>
      </c>
    </row>
    <row r="69" spans="1:47">
      <c r="A69" s="5" t="s">
        <v>116</v>
      </c>
      <c r="B69" s="6"/>
      <c r="C69" s="6"/>
      <c r="D69" s="6"/>
      <c r="E69" s="6"/>
      <c r="F69" s="6"/>
      <c r="G69" s="6"/>
      <c r="H69" s="6"/>
      <c r="I69" s="6"/>
      <c r="J69" s="6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6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>
        <f t="shared" si="1"/>
        <v>0</v>
      </c>
    </row>
    <row r="70" spans="1:47">
      <c r="A70" s="5" t="s">
        <v>117</v>
      </c>
      <c r="B70" s="6"/>
      <c r="C70" s="6"/>
      <c r="D70" s="6"/>
      <c r="E70" s="6"/>
      <c r="F70" s="6"/>
      <c r="G70" s="6"/>
      <c r="H70" s="6"/>
      <c r="I70" s="6"/>
      <c r="J70" s="6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6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>
        <f t="shared" si="1"/>
        <v>0</v>
      </c>
    </row>
    <row r="71" spans="1:47">
      <c r="A71" s="5" t="s">
        <v>118</v>
      </c>
      <c r="B71" s="6"/>
      <c r="C71" s="6"/>
      <c r="D71" s="6"/>
      <c r="E71" s="6"/>
      <c r="F71" s="6"/>
      <c r="G71" s="6"/>
      <c r="H71" s="6"/>
      <c r="I71" s="6"/>
      <c r="J71" s="6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>
        <f t="shared" si="1"/>
        <v>0</v>
      </c>
    </row>
    <row r="72" spans="1:47">
      <c r="A72" s="5" t="s">
        <v>119</v>
      </c>
      <c r="B72" s="6"/>
      <c r="C72" s="6" t="s">
        <v>48</v>
      </c>
      <c r="D72" s="6"/>
      <c r="E72" s="6"/>
      <c r="F72" s="6"/>
      <c r="G72" s="6"/>
      <c r="H72" s="6"/>
      <c r="I72" s="6"/>
      <c r="J72" s="6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>
        <f t="shared" si="1"/>
        <v>1</v>
      </c>
    </row>
    <row r="73" spans="1:47">
      <c r="A73" s="5" t="s">
        <v>120</v>
      </c>
      <c r="B73" s="6"/>
      <c r="C73" s="6"/>
      <c r="D73" s="6"/>
      <c r="E73" s="6"/>
      <c r="F73" s="6"/>
      <c r="G73" s="6"/>
      <c r="H73" s="6"/>
      <c r="I73" s="6"/>
      <c r="J73" s="6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6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>
        <f t="shared" si="1"/>
        <v>0</v>
      </c>
    </row>
    <row r="74" spans="1:47">
      <c r="A74" s="5" t="s">
        <v>121</v>
      </c>
      <c r="B74" s="6"/>
      <c r="C74" s="6"/>
      <c r="D74" s="6"/>
      <c r="E74" s="6"/>
      <c r="F74" s="6"/>
      <c r="G74" s="6"/>
      <c r="H74" s="6"/>
      <c r="I74" s="6"/>
      <c r="J74" s="6"/>
      <c r="K74" s="8"/>
      <c r="L74" s="8"/>
      <c r="M74" s="8"/>
      <c r="N74" s="8"/>
      <c r="O74" s="8"/>
      <c r="P74" s="8"/>
      <c r="Q74" s="8"/>
      <c r="R74" s="8"/>
      <c r="S74" s="8"/>
      <c r="T74" s="8" t="s">
        <v>48</v>
      </c>
      <c r="U74" s="8"/>
      <c r="V74" s="8"/>
      <c r="W74" s="8"/>
      <c r="X74" s="6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>
        <f t="shared" si="1"/>
        <v>1</v>
      </c>
    </row>
    <row r="75" spans="1:47">
      <c r="A75" s="5" t="s">
        <v>122</v>
      </c>
      <c r="B75" s="6"/>
      <c r="C75" s="6"/>
      <c r="D75" s="6"/>
      <c r="E75" s="6"/>
      <c r="F75" s="6"/>
      <c r="G75" s="6"/>
      <c r="H75" s="6"/>
      <c r="I75" s="6"/>
      <c r="J75" s="6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6"/>
      <c r="Y75" s="8" t="s">
        <v>48</v>
      </c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 t="s">
        <v>48</v>
      </c>
      <c r="AN75" s="8"/>
      <c r="AO75" s="8" t="s">
        <v>48</v>
      </c>
      <c r="AP75" s="8"/>
      <c r="AQ75" s="8"/>
      <c r="AR75" s="8"/>
      <c r="AS75" s="8"/>
      <c r="AT75" s="8"/>
      <c r="AU75">
        <f t="shared" si="1"/>
        <v>3</v>
      </c>
    </row>
    <row r="76" spans="1:47">
      <c r="A76" s="5" t="s">
        <v>123</v>
      </c>
      <c r="B76" s="6"/>
      <c r="C76" s="6"/>
      <c r="D76" s="6"/>
      <c r="E76" s="6"/>
      <c r="F76" s="6"/>
      <c r="G76" s="6"/>
      <c r="H76" s="6"/>
      <c r="I76" s="6"/>
      <c r="J76" s="6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6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 t="s">
        <v>48</v>
      </c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>
        <f t="shared" si="1"/>
        <v>1</v>
      </c>
    </row>
    <row r="77" spans="1:47">
      <c r="A77" s="5" t="s">
        <v>124</v>
      </c>
      <c r="B77" s="6"/>
      <c r="C77" s="6"/>
      <c r="D77" s="6"/>
      <c r="E77" s="6"/>
      <c r="F77" s="6"/>
      <c r="G77" s="6"/>
      <c r="H77" s="6"/>
      <c r="I77" s="6"/>
      <c r="J77" s="6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 t="s">
        <v>48</v>
      </c>
      <c r="X77" s="6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 t="s">
        <v>48</v>
      </c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>
        <f t="shared" si="1"/>
        <v>2</v>
      </c>
    </row>
    <row r="78" spans="1:47">
      <c r="A78" s="5" t="s">
        <v>125</v>
      </c>
      <c r="B78" s="6"/>
      <c r="C78" s="6" t="s">
        <v>48</v>
      </c>
      <c r="D78" s="6"/>
      <c r="E78" s="6"/>
      <c r="F78" s="6"/>
      <c r="G78" s="6"/>
      <c r="H78" s="6"/>
      <c r="I78" s="6"/>
      <c r="J78" s="6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6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 t="s">
        <v>48</v>
      </c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>
        <f t="shared" si="1"/>
        <v>2</v>
      </c>
    </row>
    <row r="79" spans="1:47">
      <c r="A79" s="5" t="s">
        <v>126</v>
      </c>
      <c r="B79" s="6"/>
      <c r="C79" s="6"/>
      <c r="D79" s="6"/>
      <c r="E79" s="6"/>
      <c r="F79" s="6"/>
      <c r="G79" s="6"/>
      <c r="H79" s="6"/>
      <c r="I79" s="6"/>
      <c r="J79" s="6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 t="s">
        <v>48</v>
      </c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>
        <f t="shared" si="1"/>
        <v>1</v>
      </c>
    </row>
    <row r="80" spans="1:47">
      <c r="A80" s="5" t="s">
        <v>127</v>
      </c>
      <c r="B80" s="6"/>
      <c r="C80" s="6"/>
      <c r="D80" s="6"/>
      <c r="E80" s="6"/>
      <c r="F80" s="6"/>
      <c r="G80" s="6"/>
      <c r="H80" s="6"/>
      <c r="I80" s="6"/>
      <c r="J80" s="6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 t="s">
        <v>48</v>
      </c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 t="s">
        <v>48</v>
      </c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>
        <f t="shared" si="1"/>
        <v>2</v>
      </c>
    </row>
    <row r="81" spans="1:47">
      <c r="A81" s="5" t="s">
        <v>128</v>
      </c>
      <c r="B81" s="6"/>
      <c r="C81" s="6"/>
      <c r="D81" s="6"/>
      <c r="E81" s="6"/>
      <c r="F81" s="6"/>
      <c r="G81" s="6"/>
      <c r="H81" s="6"/>
      <c r="I81" s="6"/>
      <c r="J81" s="6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6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>
        <f t="shared" si="1"/>
        <v>0</v>
      </c>
    </row>
    <row r="82" spans="1:47">
      <c r="A82" s="5" t="s">
        <v>129</v>
      </c>
      <c r="B82" s="6"/>
      <c r="C82" s="6"/>
      <c r="D82" s="6"/>
      <c r="E82" s="6"/>
      <c r="F82" s="6"/>
      <c r="G82" s="6"/>
      <c r="H82" s="6"/>
      <c r="I82" s="6"/>
      <c r="J82" s="6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6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 t="s">
        <v>48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>
        <f t="shared" si="1"/>
        <v>1</v>
      </c>
    </row>
    <row r="83" spans="1:47">
      <c r="A83" s="5" t="s">
        <v>130</v>
      </c>
      <c r="B83" s="6"/>
      <c r="C83" s="6"/>
      <c r="D83" s="6"/>
      <c r="E83" s="6"/>
      <c r="F83" s="6"/>
      <c r="G83" s="6"/>
      <c r="H83" s="6"/>
      <c r="I83" s="6"/>
      <c r="J83" s="6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 t="s">
        <v>48</v>
      </c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 t="s">
        <v>48</v>
      </c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>
        <f t="shared" si="1"/>
        <v>2</v>
      </c>
    </row>
    <row r="84" spans="1:47">
      <c r="A84" s="5" t="s">
        <v>131</v>
      </c>
      <c r="B84" s="6"/>
      <c r="C84" s="6"/>
      <c r="D84" s="6"/>
      <c r="E84" s="6"/>
      <c r="F84" s="6"/>
      <c r="G84" s="6"/>
      <c r="H84" s="6"/>
      <c r="I84" s="6"/>
      <c r="J84" s="6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 t="s">
        <v>48</v>
      </c>
      <c r="X84" s="6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 t="s">
        <v>48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>
        <f t="shared" si="1"/>
        <v>2</v>
      </c>
    </row>
    <row r="85" spans="1:47">
      <c r="A85" s="5" t="s">
        <v>132</v>
      </c>
      <c r="B85" s="6"/>
      <c r="C85" s="6"/>
      <c r="D85" s="6"/>
      <c r="E85" s="6"/>
      <c r="F85" s="6"/>
      <c r="G85" s="6"/>
      <c r="H85" s="6"/>
      <c r="I85" s="6"/>
      <c r="J85" s="6"/>
      <c r="K85" s="8"/>
      <c r="L85" s="8"/>
      <c r="M85" s="8"/>
      <c r="N85" s="8"/>
      <c r="O85" s="8"/>
      <c r="P85" s="8"/>
      <c r="Q85" s="8"/>
      <c r="R85" s="8"/>
      <c r="S85" s="8"/>
      <c r="T85" s="8" t="s">
        <v>48</v>
      </c>
      <c r="U85" s="8"/>
      <c r="V85" s="8"/>
      <c r="W85" s="8"/>
      <c r="X85" s="6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>
        <f t="shared" si="1"/>
        <v>1</v>
      </c>
    </row>
    <row r="86" spans="1:47">
      <c r="A86" s="5" t="s">
        <v>133</v>
      </c>
      <c r="B86" s="6"/>
      <c r="C86" s="6"/>
      <c r="D86" s="6"/>
      <c r="E86" s="6"/>
      <c r="F86" s="6"/>
      <c r="G86" s="6"/>
      <c r="H86" s="6"/>
      <c r="I86" s="6"/>
      <c r="J86" s="6"/>
      <c r="K86" s="8"/>
      <c r="L86" s="8"/>
      <c r="M86" s="8"/>
      <c r="N86" s="8"/>
      <c r="O86" s="8"/>
      <c r="P86" s="8"/>
      <c r="Q86" s="8"/>
      <c r="R86" s="8"/>
      <c r="S86" s="8"/>
      <c r="T86" s="8" t="s">
        <v>48</v>
      </c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 t="s">
        <v>48</v>
      </c>
      <c r="AR86" s="8"/>
      <c r="AS86" s="8"/>
      <c r="AT86" s="8"/>
      <c r="AU86">
        <f t="shared" si="1"/>
        <v>2</v>
      </c>
    </row>
    <row r="87" spans="1:47">
      <c r="A87" s="5" t="s">
        <v>134</v>
      </c>
      <c r="B87" s="6"/>
      <c r="C87" s="6"/>
      <c r="D87" s="6"/>
      <c r="E87" s="6"/>
      <c r="F87" s="6"/>
      <c r="G87" s="6"/>
      <c r="H87" s="6"/>
      <c r="I87" s="6"/>
      <c r="J87" s="6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>
        <f t="shared" si="1"/>
        <v>0</v>
      </c>
    </row>
    <row r="88" spans="1:47">
      <c r="A88" s="5" t="s">
        <v>135</v>
      </c>
      <c r="B88" s="6"/>
      <c r="C88" s="6"/>
      <c r="D88" s="6"/>
      <c r="E88" s="6"/>
      <c r="F88" s="6"/>
      <c r="G88" s="6"/>
      <c r="H88" s="6"/>
      <c r="I88" s="6"/>
      <c r="J88" s="6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6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>
        <f t="shared" si="1"/>
        <v>0</v>
      </c>
    </row>
    <row r="89" spans="1:47">
      <c r="A89" s="5" t="s">
        <v>136</v>
      </c>
      <c r="B89" s="6"/>
      <c r="C89" s="6"/>
      <c r="D89" s="6"/>
      <c r="E89" s="6"/>
      <c r="F89" s="6"/>
      <c r="G89" s="6"/>
      <c r="H89" s="6"/>
      <c r="I89" s="6"/>
      <c r="J89" s="6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6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>
        <f t="shared" si="1"/>
        <v>0</v>
      </c>
    </row>
    <row r="90" spans="1:47">
      <c r="A90" s="5" t="s">
        <v>137</v>
      </c>
      <c r="B90" s="6"/>
      <c r="C90" s="6"/>
      <c r="D90" s="6"/>
      <c r="E90" s="6"/>
      <c r="F90" s="6"/>
      <c r="G90" s="6" t="s">
        <v>48</v>
      </c>
      <c r="H90" s="6"/>
      <c r="I90" s="6"/>
      <c r="J90" s="6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6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>
        <f t="shared" si="1"/>
        <v>1</v>
      </c>
    </row>
    <row r="91" spans="1:47">
      <c r="A91" s="5" t="s">
        <v>138</v>
      </c>
      <c r="B91" s="6"/>
      <c r="C91" s="6" t="s">
        <v>48</v>
      </c>
      <c r="D91" s="6"/>
      <c r="E91" s="6"/>
      <c r="F91" s="6"/>
      <c r="G91" s="6" t="s">
        <v>48</v>
      </c>
      <c r="H91" s="6"/>
      <c r="I91" s="6"/>
      <c r="J91" s="6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6"/>
      <c r="Y91" s="8" t="s">
        <v>48</v>
      </c>
      <c r="Z91" s="8"/>
      <c r="AA91" s="8"/>
      <c r="AB91" s="8"/>
      <c r="AC91" s="8"/>
      <c r="AD91" s="8"/>
      <c r="AE91" s="8"/>
      <c r="AF91" s="8"/>
      <c r="AG91" s="8"/>
      <c r="AH91" s="8" t="s">
        <v>48</v>
      </c>
      <c r="AI91" s="8"/>
      <c r="AJ91" s="8"/>
      <c r="AK91" s="8" t="s">
        <v>48</v>
      </c>
      <c r="AL91" s="8"/>
      <c r="AM91" s="8" t="s">
        <v>48</v>
      </c>
      <c r="AN91" s="8"/>
      <c r="AO91" s="8"/>
      <c r="AP91" s="8"/>
      <c r="AQ91" s="8"/>
      <c r="AR91" s="8"/>
      <c r="AS91" s="8"/>
      <c r="AT91" s="8"/>
      <c r="AU91">
        <f t="shared" si="1"/>
        <v>6</v>
      </c>
    </row>
    <row r="92" spans="1:47">
      <c r="A92" s="5" t="s">
        <v>139</v>
      </c>
      <c r="B92" s="6"/>
      <c r="C92" s="6"/>
      <c r="D92" s="6"/>
      <c r="E92" s="6"/>
      <c r="F92" s="6"/>
      <c r="G92" s="6"/>
      <c r="H92" s="6"/>
      <c r="I92" s="6"/>
      <c r="J92" s="6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6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>
        <f t="shared" si="1"/>
        <v>0</v>
      </c>
    </row>
    <row r="93" spans="1:47">
      <c r="A93" s="5" t="s">
        <v>140</v>
      </c>
      <c r="B93" s="6"/>
      <c r="C93" s="6"/>
      <c r="D93" s="6" t="s">
        <v>48</v>
      </c>
      <c r="E93" s="6"/>
      <c r="F93" s="6"/>
      <c r="G93" s="6"/>
      <c r="H93" s="6"/>
      <c r="I93" s="6"/>
      <c r="J93" s="6"/>
      <c r="K93" s="8"/>
      <c r="L93" s="8"/>
      <c r="M93" s="8"/>
      <c r="N93" s="8"/>
      <c r="O93" s="8"/>
      <c r="P93" s="8"/>
      <c r="Q93" s="8"/>
      <c r="R93" s="8"/>
      <c r="S93" s="8"/>
      <c r="T93" s="8" t="s">
        <v>48</v>
      </c>
      <c r="U93" s="8"/>
      <c r="V93" s="8"/>
      <c r="W93" s="8"/>
      <c r="X93" s="6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>
        <f t="shared" si="1"/>
        <v>2</v>
      </c>
    </row>
    <row r="94" spans="1:47">
      <c r="A94" s="5" t="s">
        <v>141</v>
      </c>
      <c r="B94" s="6"/>
      <c r="C94" s="6"/>
      <c r="D94" s="6"/>
      <c r="E94" s="6" t="s">
        <v>48</v>
      </c>
      <c r="F94" s="6"/>
      <c r="G94" s="6"/>
      <c r="H94" s="6"/>
      <c r="I94" s="6"/>
      <c r="J94" s="6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 t="s">
        <v>48</v>
      </c>
      <c r="AF94" s="8"/>
      <c r="AG94" s="8"/>
      <c r="AH94" s="8"/>
      <c r="AI94" s="8" t="s">
        <v>48</v>
      </c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>
        <f t="shared" si="1"/>
        <v>3</v>
      </c>
    </row>
    <row r="95" spans="1:47">
      <c r="A95" s="5" t="s">
        <v>142</v>
      </c>
      <c r="B95" s="6"/>
      <c r="C95" s="6" t="s">
        <v>48</v>
      </c>
      <c r="D95" s="6"/>
      <c r="E95" s="6"/>
      <c r="F95" s="6"/>
      <c r="G95" s="6"/>
      <c r="H95" s="6"/>
      <c r="I95" s="6"/>
      <c r="J95" s="6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 t="s">
        <v>48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>
        <f t="shared" si="1"/>
        <v>2</v>
      </c>
    </row>
    <row r="96" spans="1:47">
      <c r="A96" s="5" t="s">
        <v>143</v>
      </c>
      <c r="B96" s="6"/>
      <c r="C96" s="6"/>
      <c r="D96" s="6"/>
      <c r="E96" s="6"/>
      <c r="F96" s="6"/>
      <c r="G96" s="6"/>
      <c r="H96" s="6"/>
      <c r="I96" s="6"/>
      <c r="J96" s="6"/>
      <c r="K96" s="8"/>
      <c r="L96" s="8"/>
      <c r="M96" s="8"/>
      <c r="N96" s="8"/>
      <c r="O96" s="8"/>
      <c r="P96" s="8"/>
      <c r="Q96" s="8"/>
      <c r="R96" s="8"/>
      <c r="S96" s="8"/>
      <c r="T96" s="8" t="s">
        <v>48</v>
      </c>
      <c r="U96" s="8"/>
      <c r="V96" s="8"/>
      <c r="W96" s="8"/>
      <c r="X96" s="6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 t="s">
        <v>48</v>
      </c>
      <c r="AN96" s="8"/>
      <c r="AO96" s="8"/>
      <c r="AP96" s="8"/>
      <c r="AQ96" s="8"/>
      <c r="AR96" s="8"/>
      <c r="AS96" s="8"/>
      <c r="AT96" s="8"/>
      <c r="AU96">
        <f t="shared" si="1"/>
        <v>2</v>
      </c>
    </row>
    <row r="97" spans="1:47">
      <c r="A97" s="5" t="s">
        <v>144</v>
      </c>
      <c r="B97" s="6"/>
      <c r="C97" s="6"/>
      <c r="D97" s="6"/>
      <c r="E97" s="6"/>
      <c r="F97" s="6"/>
      <c r="G97" s="6"/>
      <c r="H97" s="6"/>
      <c r="I97" s="6"/>
      <c r="J97" s="6"/>
      <c r="K97" s="8"/>
      <c r="L97" s="8"/>
      <c r="M97" s="8"/>
      <c r="N97" s="8"/>
      <c r="O97" s="8"/>
      <c r="P97" s="8"/>
      <c r="Q97" s="8"/>
      <c r="R97" s="8"/>
      <c r="S97" s="8"/>
      <c r="T97" s="8" t="s">
        <v>48</v>
      </c>
      <c r="U97" s="8"/>
      <c r="V97" s="8"/>
      <c r="W97" s="8"/>
      <c r="X97" s="6"/>
      <c r="Y97" s="8"/>
      <c r="Z97" s="8"/>
      <c r="AA97" s="8" t="s">
        <v>48</v>
      </c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>
        <f t="shared" si="1"/>
        <v>2</v>
      </c>
    </row>
    <row r="98" spans="1:47">
      <c r="A98" s="5" t="s">
        <v>145</v>
      </c>
      <c r="B98" s="6"/>
      <c r="C98" s="6"/>
      <c r="D98" s="6" t="s">
        <v>48</v>
      </c>
      <c r="E98" s="6"/>
      <c r="F98" s="6"/>
      <c r="G98" s="6"/>
      <c r="H98" s="6"/>
      <c r="I98" s="6"/>
      <c r="J98" s="6"/>
      <c r="K98" s="8"/>
      <c r="L98" s="8"/>
      <c r="M98" s="8"/>
      <c r="N98" s="8"/>
      <c r="O98" s="8"/>
      <c r="P98" s="8"/>
      <c r="Q98" s="8"/>
      <c r="R98" s="8"/>
      <c r="S98" s="8"/>
      <c r="T98" s="8" t="s">
        <v>48</v>
      </c>
      <c r="U98" s="8"/>
      <c r="V98" s="8"/>
      <c r="W98" s="8"/>
      <c r="X98" s="6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 t="s">
        <v>48</v>
      </c>
      <c r="AR98" s="8"/>
      <c r="AS98" s="8"/>
      <c r="AT98" s="8"/>
      <c r="AU98">
        <f t="shared" si="1"/>
        <v>3</v>
      </c>
    </row>
    <row r="99" spans="1:47">
      <c r="A99" s="5" t="s">
        <v>146</v>
      </c>
      <c r="B99" s="6"/>
      <c r="C99" s="6" t="s">
        <v>48</v>
      </c>
      <c r="D99" s="6"/>
      <c r="E99" s="6"/>
      <c r="F99" s="6"/>
      <c r="G99" s="6"/>
      <c r="H99" s="6"/>
      <c r="I99" s="6"/>
      <c r="J99" s="6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6"/>
      <c r="Y99" s="8"/>
      <c r="Z99" s="8"/>
      <c r="AA99" s="8" t="s">
        <v>48</v>
      </c>
      <c r="AB99" s="8"/>
      <c r="AC99" s="8"/>
      <c r="AD99" s="8"/>
      <c r="AE99" s="8" t="s">
        <v>48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>
        <f t="shared" si="1"/>
        <v>3</v>
      </c>
    </row>
    <row r="100" spans="1:47">
      <c r="A100" s="5" t="s">
        <v>147</v>
      </c>
      <c r="B100" s="6"/>
      <c r="C100" s="6"/>
      <c r="D100" s="6"/>
      <c r="E100" s="6"/>
      <c r="F100" s="6"/>
      <c r="G100" s="6"/>
      <c r="H100" s="6"/>
      <c r="I100" s="6"/>
      <c r="J100" s="6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6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 t="s">
        <v>48</v>
      </c>
      <c r="AM100" s="8"/>
      <c r="AN100" s="8"/>
      <c r="AO100" s="8"/>
      <c r="AP100" s="8"/>
      <c r="AQ100" s="8"/>
      <c r="AR100" s="8"/>
      <c r="AS100" s="8"/>
      <c r="AT100" s="8"/>
      <c r="AU100">
        <f t="shared" si="1"/>
        <v>1</v>
      </c>
    </row>
    <row r="101" spans="1:47">
      <c r="A101" s="5" t="s">
        <v>148</v>
      </c>
      <c r="B101" s="6"/>
      <c r="C101" s="6"/>
      <c r="D101" s="6"/>
      <c r="E101" s="6"/>
      <c r="F101" s="6"/>
      <c r="G101" s="6"/>
      <c r="H101" s="6"/>
      <c r="I101" s="6"/>
      <c r="J101" s="6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6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 t="s">
        <v>48</v>
      </c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>
        <f t="shared" si="1"/>
        <v>1</v>
      </c>
    </row>
    <row r="102" spans="1:47">
      <c r="A102" s="5" t="s">
        <v>149</v>
      </c>
      <c r="B102" s="6"/>
      <c r="C102" s="6"/>
      <c r="D102" s="6"/>
      <c r="E102" s="6"/>
      <c r="F102" s="6"/>
      <c r="G102" s="6"/>
      <c r="H102" s="6"/>
      <c r="I102" s="6"/>
      <c r="J102" s="6"/>
      <c r="K102" s="8"/>
      <c r="L102" s="8"/>
      <c r="M102" s="8"/>
      <c r="N102" s="8"/>
      <c r="O102" s="8"/>
      <c r="P102" s="8"/>
      <c r="Q102" s="8"/>
      <c r="R102" s="8"/>
      <c r="S102" s="8"/>
      <c r="T102" s="8" t="s">
        <v>48</v>
      </c>
      <c r="U102" s="8"/>
      <c r="V102" s="8"/>
      <c r="W102" s="8"/>
      <c r="X102" s="6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>
        <f t="shared" si="1"/>
        <v>1</v>
      </c>
    </row>
    <row r="103" spans="1:47">
      <c r="A103" s="5" t="s">
        <v>150</v>
      </c>
      <c r="B103" s="6"/>
      <c r="C103" s="6"/>
      <c r="D103" s="6"/>
      <c r="E103" s="6"/>
      <c r="F103" s="6"/>
      <c r="G103" s="6"/>
      <c r="H103" s="6"/>
      <c r="I103" s="6"/>
      <c r="J103" s="6"/>
      <c r="K103" s="8"/>
      <c r="L103" s="8"/>
      <c r="M103" s="8"/>
      <c r="N103" s="8"/>
      <c r="O103" s="8"/>
      <c r="P103" s="8"/>
      <c r="Q103" s="8"/>
      <c r="R103" s="8"/>
      <c r="S103" s="8"/>
      <c r="T103" s="8" t="s">
        <v>48</v>
      </c>
      <c r="U103" s="8"/>
      <c r="V103" s="8"/>
      <c r="W103" s="8"/>
      <c r="X103" s="6"/>
      <c r="Y103" s="8"/>
      <c r="Z103" s="8"/>
      <c r="AA103" s="8" t="s">
        <v>48</v>
      </c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 t="s">
        <v>48</v>
      </c>
      <c r="AM103" s="8" t="s">
        <v>48</v>
      </c>
      <c r="AN103" s="8"/>
      <c r="AO103" s="8"/>
      <c r="AP103" s="8"/>
      <c r="AQ103" s="8" t="s">
        <v>48</v>
      </c>
      <c r="AR103" s="8"/>
      <c r="AS103" s="8"/>
      <c r="AT103" s="8" t="s">
        <v>48</v>
      </c>
      <c r="AU103">
        <f t="shared" si="1"/>
        <v>6</v>
      </c>
    </row>
    <row r="104" spans="1:47">
      <c r="A104" s="5" t="s">
        <v>151</v>
      </c>
      <c r="B104" s="6"/>
      <c r="C104" s="6"/>
      <c r="D104" s="6"/>
      <c r="E104" s="6"/>
      <c r="F104" s="6"/>
      <c r="G104" s="6"/>
      <c r="H104" s="6"/>
      <c r="I104" s="6"/>
      <c r="J104" s="6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6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 t="s">
        <v>48</v>
      </c>
      <c r="AM104" s="8"/>
      <c r="AN104" s="8"/>
      <c r="AO104" s="8"/>
      <c r="AP104" s="8"/>
      <c r="AQ104" s="8"/>
      <c r="AR104" s="8"/>
      <c r="AS104" s="8"/>
      <c r="AT104" s="8"/>
      <c r="AU104">
        <f t="shared" si="1"/>
        <v>1</v>
      </c>
    </row>
    <row r="105" spans="1:47">
      <c r="A105" s="5" t="s">
        <v>152</v>
      </c>
      <c r="B105" s="6"/>
      <c r="C105" s="6"/>
      <c r="D105" s="6"/>
      <c r="E105" s="6"/>
      <c r="F105" s="6"/>
      <c r="G105" s="6"/>
      <c r="H105" s="6"/>
      <c r="I105" s="6"/>
      <c r="J105" s="6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6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>
        <f t="shared" si="1"/>
        <v>0</v>
      </c>
    </row>
    <row r="106" spans="1:47">
      <c r="A106" s="5" t="s">
        <v>153</v>
      </c>
      <c r="B106" s="6"/>
      <c r="C106" s="6"/>
      <c r="D106" s="6"/>
      <c r="E106" s="6"/>
      <c r="F106" s="6"/>
      <c r="G106" s="6"/>
      <c r="H106" s="6"/>
      <c r="I106" s="6" t="s">
        <v>48</v>
      </c>
      <c r="J106" s="6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6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>
        <f t="shared" si="1"/>
        <v>1</v>
      </c>
    </row>
    <row r="107" spans="1:47">
      <c r="A107" s="5" t="s">
        <v>154</v>
      </c>
      <c r="B107" s="6"/>
      <c r="C107" s="6"/>
      <c r="D107" s="6"/>
      <c r="E107" s="6"/>
      <c r="F107" s="6"/>
      <c r="G107" s="6"/>
      <c r="H107" s="6"/>
      <c r="I107" s="6"/>
      <c r="J107" s="6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6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 t="s">
        <v>48</v>
      </c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>
        <f t="shared" si="1"/>
        <v>1</v>
      </c>
    </row>
    <row r="108" spans="1:47">
      <c r="A108" s="5" t="s">
        <v>155</v>
      </c>
      <c r="B108" s="6"/>
      <c r="C108" s="6"/>
      <c r="D108" s="6"/>
      <c r="E108" s="6"/>
      <c r="F108" s="6"/>
      <c r="G108" s="6"/>
      <c r="H108" s="6"/>
      <c r="I108" s="6"/>
      <c r="J108" s="6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6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>
        <f t="shared" si="1"/>
        <v>0</v>
      </c>
    </row>
    <row r="109" spans="1:47">
      <c r="A109" s="5" t="s">
        <v>156</v>
      </c>
      <c r="B109" s="6"/>
      <c r="C109" s="6"/>
      <c r="D109" s="6"/>
      <c r="E109" s="6"/>
      <c r="F109" s="6"/>
      <c r="G109" s="6"/>
      <c r="H109" s="6"/>
      <c r="I109" s="6"/>
      <c r="J109" s="6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6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>
        <f t="shared" si="1"/>
        <v>0</v>
      </c>
    </row>
    <row r="110" spans="1:47">
      <c r="A110" s="5" t="s">
        <v>157</v>
      </c>
      <c r="B110" s="6"/>
      <c r="C110" s="6" t="s">
        <v>48</v>
      </c>
      <c r="D110" s="6" t="s">
        <v>48</v>
      </c>
      <c r="E110" s="6"/>
      <c r="F110" s="6"/>
      <c r="G110" s="6"/>
      <c r="H110" s="6"/>
      <c r="I110" s="6"/>
      <c r="J110" s="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6"/>
      <c r="Y110" s="8"/>
      <c r="Z110" s="8"/>
      <c r="AA110" s="8"/>
      <c r="AB110" s="8"/>
      <c r="AC110" s="8"/>
      <c r="AD110" s="8" t="s">
        <v>48</v>
      </c>
      <c r="AE110" s="8"/>
      <c r="AF110" s="8"/>
      <c r="AG110" s="8" t="s">
        <v>48</v>
      </c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>
        <f t="shared" si="1"/>
        <v>4</v>
      </c>
    </row>
    <row r="111" spans="1:47">
      <c r="A111" s="5" t="s">
        <v>158</v>
      </c>
      <c r="B111" s="6"/>
      <c r="C111" s="6"/>
      <c r="D111" s="6"/>
      <c r="E111" s="6"/>
      <c r="F111" s="6"/>
      <c r="G111" s="6"/>
      <c r="H111" s="6"/>
      <c r="I111" s="6"/>
      <c r="J111" s="6"/>
      <c r="K111" s="8"/>
      <c r="L111" s="8"/>
      <c r="M111" s="8"/>
      <c r="N111" s="8" t="s">
        <v>48</v>
      </c>
      <c r="O111" s="8"/>
      <c r="P111" s="8"/>
      <c r="Q111" s="8"/>
      <c r="R111" s="8"/>
      <c r="S111" s="8"/>
      <c r="T111" s="8"/>
      <c r="U111" s="8"/>
      <c r="V111" s="8"/>
      <c r="W111" s="8"/>
      <c r="X111" s="6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>
        <f t="shared" si="1"/>
        <v>1</v>
      </c>
    </row>
    <row r="112" spans="1:47">
      <c r="A112" s="5" t="s">
        <v>159</v>
      </c>
      <c r="B112" s="6"/>
      <c r="C112" s="6" t="s">
        <v>48</v>
      </c>
      <c r="D112" s="6"/>
      <c r="E112" s="6"/>
      <c r="F112" s="6"/>
      <c r="G112" s="6"/>
      <c r="H112" s="6"/>
      <c r="I112" s="6"/>
      <c r="J112" s="6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6"/>
      <c r="Y112" s="8"/>
      <c r="Z112" s="8"/>
      <c r="AA112" s="8"/>
      <c r="AB112" s="8"/>
      <c r="AC112" s="8"/>
      <c r="AD112" s="8"/>
      <c r="AE112" s="8"/>
      <c r="AF112" s="8"/>
      <c r="AG112" s="8"/>
      <c r="AH112" s="8" t="s">
        <v>48</v>
      </c>
      <c r="AI112" s="8" t="s">
        <v>48</v>
      </c>
      <c r="AJ112" s="8"/>
      <c r="AK112" s="8"/>
      <c r="AL112" s="8"/>
      <c r="AM112" s="8"/>
      <c r="AN112" s="8"/>
      <c r="AO112" s="8" t="s">
        <v>48</v>
      </c>
      <c r="AP112" s="8"/>
      <c r="AQ112" s="8"/>
      <c r="AR112" s="8"/>
      <c r="AS112" s="8"/>
      <c r="AT112" s="8"/>
      <c r="AU112">
        <f t="shared" si="1"/>
        <v>4</v>
      </c>
    </row>
    <row r="113" spans="1:47">
      <c r="A113" s="5" t="s">
        <v>160</v>
      </c>
      <c r="B113" s="6"/>
      <c r="C113" s="6"/>
      <c r="D113" s="6"/>
      <c r="E113" s="6"/>
      <c r="F113" s="6"/>
      <c r="G113" s="6" t="s">
        <v>48</v>
      </c>
      <c r="H113" s="6"/>
      <c r="I113" s="6"/>
      <c r="J113" s="6"/>
      <c r="K113" s="8"/>
      <c r="L113" s="8"/>
      <c r="M113" s="8"/>
      <c r="N113" s="8"/>
      <c r="O113" s="8"/>
      <c r="P113" s="8"/>
      <c r="Q113" s="8"/>
      <c r="R113" s="8"/>
      <c r="S113" s="8" t="s">
        <v>48</v>
      </c>
      <c r="T113" s="8" t="s">
        <v>48</v>
      </c>
      <c r="U113" s="8"/>
      <c r="V113" s="8"/>
      <c r="W113" s="8"/>
      <c r="X113" s="6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 t="s">
        <v>48</v>
      </c>
      <c r="AL113" s="8"/>
      <c r="AM113" s="8" t="s">
        <v>48</v>
      </c>
      <c r="AN113" s="8"/>
      <c r="AO113" s="8"/>
      <c r="AP113" s="8"/>
      <c r="AQ113" s="8" t="s">
        <v>48</v>
      </c>
      <c r="AR113" s="8"/>
      <c r="AS113" s="8"/>
      <c r="AT113" s="8"/>
      <c r="AU113">
        <f t="shared" si="1"/>
        <v>6</v>
      </c>
    </row>
    <row r="114" spans="1:47">
      <c r="A114" s="5" t="s">
        <v>161</v>
      </c>
      <c r="B114" s="6"/>
      <c r="C114" s="6"/>
      <c r="D114" s="6"/>
      <c r="E114" s="6"/>
      <c r="F114" s="6"/>
      <c r="G114" s="6"/>
      <c r="H114" s="6"/>
      <c r="I114" s="6"/>
      <c r="J114" s="6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6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>
        <f t="shared" si="1"/>
        <v>0</v>
      </c>
    </row>
    <row r="115" spans="1:47">
      <c r="A115" s="5" t="s">
        <v>162</v>
      </c>
      <c r="B115" s="6"/>
      <c r="C115" s="6"/>
      <c r="D115" s="6"/>
      <c r="E115" s="6"/>
      <c r="F115" s="6"/>
      <c r="G115" s="6"/>
      <c r="H115" s="6"/>
      <c r="I115" s="6"/>
      <c r="J115" s="6"/>
      <c r="K115" s="8"/>
      <c r="L115" s="8"/>
      <c r="M115" s="8"/>
      <c r="N115" s="8"/>
      <c r="O115" s="8"/>
      <c r="P115" s="8"/>
      <c r="Q115" s="8"/>
      <c r="R115" s="8"/>
      <c r="S115" s="8"/>
      <c r="T115" s="8" t="s">
        <v>48</v>
      </c>
      <c r="U115" s="8"/>
      <c r="V115" s="8"/>
      <c r="W115" s="8"/>
      <c r="X115" s="6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>
        <f t="shared" si="1"/>
        <v>1</v>
      </c>
    </row>
    <row r="116" spans="1:47">
      <c r="A116" s="5" t="s">
        <v>163</v>
      </c>
      <c r="B116" s="6"/>
      <c r="C116" s="6"/>
      <c r="D116" s="6"/>
      <c r="E116" s="6"/>
      <c r="F116" s="6"/>
      <c r="G116" s="6"/>
      <c r="H116" s="6"/>
      <c r="I116" s="6"/>
      <c r="J116" s="6"/>
      <c r="K116" s="8"/>
      <c r="L116" s="8"/>
      <c r="M116" s="8" t="s">
        <v>48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6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>
        <f t="shared" si="1"/>
        <v>1</v>
      </c>
    </row>
    <row r="117" spans="1:47">
      <c r="A117" s="5" t="s">
        <v>164</v>
      </c>
      <c r="B117" s="6"/>
      <c r="C117" s="6"/>
      <c r="D117" s="6"/>
      <c r="E117" s="6"/>
      <c r="F117" s="6"/>
      <c r="G117" s="6"/>
      <c r="H117" s="6"/>
      <c r="I117" s="6"/>
      <c r="J117" s="6"/>
      <c r="K117" s="8"/>
      <c r="L117" s="8"/>
      <c r="M117" s="8"/>
      <c r="N117" s="8"/>
      <c r="O117" s="8"/>
      <c r="P117" s="8"/>
      <c r="Q117" s="8"/>
      <c r="R117" s="8"/>
      <c r="S117" s="8"/>
      <c r="T117" s="8" t="s">
        <v>48</v>
      </c>
      <c r="U117" s="8"/>
      <c r="V117" s="8"/>
      <c r="W117" s="8"/>
      <c r="X117" s="6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>
        <f t="shared" si="1"/>
        <v>1</v>
      </c>
    </row>
    <row r="118" spans="1:47">
      <c r="A118" s="5" t="s">
        <v>165</v>
      </c>
      <c r="B118" s="6"/>
      <c r="C118" s="6" t="s">
        <v>48</v>
      </c>
      <c r="D118" s="6"/>
      <c r="E118" s="6"/>
      <c r="F118" s="6"/>
      <c r="G118" s="6"/>
      <c r="H118" s="6"/>
      <c r="I118" s="6"/>
      <c r="J118" s="6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6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>
        <f t="shared" si="1"/>
        <v>1</v>
      </c>
    </row>
    <row r="119" spans="1:47">
      <c r="A119" s="5" t="s">
        <v>166</v>
      </c>
      <c r="B119" s="6"/>
      <c r="C119" s="6"/>
      <c r="D119" s="6"/>
      <c r="E119" s="6"/>
      <c r="F119" s="6"/>
      <c r="G119" s="6"/>
      <c r="H119" s="6"/>
      <c r="I119" s="6"/>
      <c r="J119" s="6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6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>
        <f t="shared" si="1"/>
        <v>0</v>
      </c>
    </row>
    <row r="120" spans="1:47">
      <c r="A120" s="5" t="s">
        <v>167</v>
      </c>
      <c r="B120" s="6"/>
      <c r="C120" s="6" t="s">
        <v>48</v>
      </c>
      <c r="D120" s="6"/>
      <c r="E120" s="6"/>
      <c r="F120" s="6"/>
      <c r="G120" s="6"/>
      <c r="H120" s="6"/>
      <c r="I120" s="6"/>
      <c r="J120" s="6" t="s">
        <v>48</v>
      </c>
      <c r="K120" s="8"/>
      <c r="L120" s="8"/>
      <c r="M120" s="8"/>
      <c r="N120" s="8"/>
      <c r="O120" s="8"/>
      <c r="P120" s="8"/>
      <c r="Q120" s="8"/>
      <c r="R120" s="8"/>
      <c r="S120" s="8"/>
      <c r="T120" s="8" t="s">
        <v>48</v>
      </c>
      <c r="U120" s="8"/>
      <c r="V120" s="8"/>
      <c r="W120" s="8"/>
      <c r="X120" s="6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 t="s">
        <v>48</v>
      </c>
      <c r="AR120" s="8"/>
      <c r="AS120" s="8"/>
      <c r="AT120" s="8"/>
      <c r="AU120">
        <f t="shared" si="1"/>
        <v>4</v>
      </c>
    </row>
    <row r="121" spans="1:47">
      <c r="A121" s="5" t="s">
        <v>168</v>
      </c>
      <c r="B121" s="6"/>
      <c r="C121" s="6"/>
      <c r="D121" s="6"/>
      <c r="E121" s="6"/>
      <c r="F121" s="6"/>
      <c r="G121" s="6"/>
      <c r="H121" s="6"/>
      <c r="I121" s="6"/>
      <c r="J121" s="6"/>
      <c r="K121" s="8"/>
      <c r="L121" s="8"/>
      <c r="M121" s="8"/>
      <c r="N121" s="8"/>
      <c r="O121" s="8"/>
      <c r="P121" s="8"/>
      <c r="Q121" s="8"/>
      <c r="R121" s="8"/>
      <c r="S121" s="8"/>
      <c r="T121" s="8" t="s">
        <v>49</v>
      </c>
      <c r="U121" s="8"/>
      <c r="V121" s="8"/>
      <c r="W121" s="8"/>
      <c r="X121" s="6"/>
      <c r="Y121" s="8"/>
      <c r="Z121" s="8"/>
      <c r="AA121" s="8" t="s">
        <v>48</v>
      </c>
      <c r="AB121" s="8"/>
      <c r="AC121" s="8"/>
      <c r="AD121" s="8"/>
      <c r="AE121" s="8"/>
      <c r="AF121" s="8"/>
      <c r="AG121" s="8"/>
      <c r="AH121" s="8"/>
      <c r="AI121" s="8"/>
      <c r="AJ121" s="8" t="s">
        <v>48</v>
      </c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>
        <f t="shared" si="1"/>
        <v>3</v>
      </c>
    </row>
    <row r="122" spans="1:47">
      <c r="A122" s="5" t="s">
        <v>169</v>
      </c>
      <c r="B122" s="6"/>
      <c r="C122" s="6"/>
      <c r="D122" s="6"/>
      <c r="E122" s="6"/>
      <c r="F122" s="6"/>
      <c r="G122" s="6"/>
      <c r="H122" s="6"/>
      <c r="I122" s="6"/>
      <c r="J122" s="6"/>
      <c r="K122" s="8"/>
      <c r="L122" s="8"/>
      <c r="M122" s="8"/>
      <c r="N122" s="8"/>
      <c r="O122" s="8"/>
      <c r="P122" s="8"/>
      <c r="Q122" s="8"/>
      <c r="R122" s="8"/>
      <c r="S122" s="8"/>
      <c r="T122" s="8" t="s">
        <v>49</v>
      </c>
      <c r="U122" s="8"/>
      <c r="V122" s="8"/>
      <c r="W122" s="8"/>
      <c r="X122" s="6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>
        <f t="shared" si="1"/>
        <v>1</v>
      </c>
    </row>
    <row r="123" spans="1:47">
      <c r="A123" s="5" t="s">
        <v>170</v>
      </c>
      <c r="B123" s="6"/>
      <c r="C123" s="6"/>
      <c r="D123" s="6"/>
      <c r="E123" s="6"/>
      <c r="F123" s="6"/>
      <c r="G123" s="6"/>
      <c r="H123" s="6"/>
      <c r="I123" s="6"/>
      <c r="J123" s="6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6"/>
      <c r="Y123" s="8"/>
      <c r="Z123" s="8"/>
      <c r="AA123" s="8"/>
      <c r="AB123" s="8"/>
      <c r="AC123" s="8"/>
      <c r="AD123" s="8"/>
      <c r="AE123" s="8" t="s">
        <v>48</v>
      </c>
      <c r="AF123" s="8"/>
      <c r="AG123" s="8"/>
      <c r="AH123" s="8"/>
      <c r="AI123" s="8"/>
      <c r="AJ123" s="8"/>
      <c r="AK123" s="8"/>
      <c r="AL123" s="8" t="s">
        <v>48</v>
      </c>
      <c r="AM123" s="8"/>
      <c r="AN123" s="8"/>
      <c r="AO123" s="8"/>
      <c r="AP123" s="8"/>
      <c r="AQ123" s="8"/>
      <c r="AR123" s="8"/>
      <c r="AS123" s="8"/>
      <c r="AT123" s="8"/>
      <c r="AU123">
        <f t="shared" si="1"/>
        <v>2</v>
      </c>
    </row>
    <row r="124" spans="1:47">
      <c r="A124" s="5" t="s">
        <v>171</v>
      </c>
      <c r="B124" s="6"/>
      <c r="C124" s="6"/>
      <c r="D124" s="6"/>
      <c r="E124" s="6"/>
      <c r="F124" s="6"/>
      <c r="G124" s="6"/>
      <c r="H124" s="6"/>
      <c r="I124" s="6"/>
      <c r="J124" s="6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6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>
        <f t="shared" si="1"/>
        <v>0</v>
      </c>
    </row>
    <row r="125" spans="1:47">
      <c r="A125" s="5" t="s">
        <v>172</v>
      </c>
      <c r="B125" s="6"/>
      <c r="C125" s="6" t="s">
        <v>48</v>
      </c>
      <c r="D125" s="6"/>
      <c r="E125" s="6"/>
      <c r="F125" s="6"/>
      <c r="G125" s="6" t="s">
        <v>48</v>
      </c>
      <c r="H125" s="6"/>
      <c r="I125" s="6"/>
      <c r="J125" s="6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6"/>
      <c r="Y125" s="8"/>
      <c r="Z125" s="8"/>
      <c r="AA125" s="8"/>
      <c r="AB125" s="8"/>
      <c r="AC125" s="8"/>
      <c r="AD125" s="8"/>
      <c r="AE125" s="8" t="s">
        <v>48</v>
      </c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>
        <f t="shared" si="1"/>
        <v>3</v>
      </c>
    </row>
    <row r="126" spans="1:47">
      <c r="A126" s="5" t="s">
        <v>173</v>
      </c>
      <c r="B126" s="6"/>
      <c r="C126" s="6"/>
      <c r="D126" s="6"/>
      <c r="E126" s="6"/>
      <c r="F126" s="6"/>
      <c r="G126" s="6"/>
      <c r="H126" s="6"/>
      <c r="I126" s="6"/>
      <c r="J126" s="6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6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>
        <f t="shared" si="1"/>
        <v>0</v>
      </c>
    </row>
    <row r="127" spans="1:47">
      <c r="A127" s="5" t="s">
        <v>174</v>
      </c>
      <c r="B127" s="6"/>
      <c r="C127" s="6"/>
      <c r="D127" s="6"/>
      <c r="E127" s="6"/>
      <c r="F127" s="6"/>
      <c r="G127" s="6"/>
      <c r="H127" s="6"/>
      <c r="I127" s="6"/>
      <c r="J127" s="6"/>
      <c r="K127" s="8"/>
      <c r="L127" s="8"/>
      <c r="M127" s="8"/>
      <c r="N127" s="8"/>
      <c r="O127" s="8"/>
      <c r="P127" s="8"/>
      <c r="Q127" s="8"/>
      <c r="R127" s="8"/>
      <c r="S127" s="8"/>
      <c r="T127" s="8" t="s">
        <v>49</v>
      </c>
      <c r="U127" s="8"/>
      <c r="V127" s="8"/>
      <c r="W127" s="8"/>
      <c r="X127" s="6"/>
      <c r="Y127" s="8"/>
      <c r="Z127" s="8"/>
      <c r="AA127" s="8" t="s">
        <v>48</v>
      </c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>
        <f t="shared" si="1"/>
        <v>2</v>
      </c>
    </row>
    <row r="128" spans="1:47">
      <c r="A128" s="5" t="s">
        <v>175</v>
      </c>
      <c r="B128" s="6"/>
      <c r="C128" s="6"/>
      <c r="D128" s="6"/>
      <c r="E128" s="6"/>
      <c r="F128" s="6"/>
      <c r="G128" s="6"/>
      <c r="H128" s="6"/>
      <c r="I128" s="6"/>
      <c r="J128" s="6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6"/>
      <c r="Y128" s="8"/>
      <c r="Z128" s="8"/>
      <c r="AA128" s="8"/>
      <c r="AB128" s="8"/>
      <c r="AC128" s="8"/>
      <c r="AD128" s="8"/>
      <c r="AE128" s="8"/>
      <c r="AF128" s="8" t="s">
        <v>48</v>
      </c>
      <c r="AG128" s="8"/>
      <c r="AH128" s="8"/>
      <c r="AI128" s="8"/>
      <c r="AJ128" s="8"/>
      <c r="AK128" s="8"/>
      <c r="AL128" s="8"/>
      <c r="AM128" s="8" t="s">
        <v>48</v>
      </c>
      <c r="AN128" s="8"/>
      <c r="AO128" s="8"/>
      <c r="AP128" s="8"/>
      <c r="AQ128" s="8"/>
      <c r="AR128" s="8"/>
      <c r="AS128" s="8"/>
      <c r="AT128" s="8"/>
      <c r="AU128">
        <f t="shared" si="1"/>
        <v>2</v>
      </c>
    </row>
    <row r="129" spans="1:47">
      <c r="A129" s="5" t="s">
        <v>176</v>
      </c>
      <c r="B129" s="6"/>
      <c r="C129" s="6" t="s">
        <v>48</v>
      </c>
      <c r="D129" s="6"/>
      <c r="E129" s="6"/>
      <c r="F129" s="6"/>
      <c r="G129" s="6" t="s">
        <v>48</v>
      </c>
      <c r="H129" s="6"/>
      <c r="I129" s="6"/>
      <c r="J129" s="6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6"/>
      <c r="Y129" s="8"/>
      <c r="Z129" s="8"/>
      <c r="AA129" s="8"/>
      <c r="AB129" s="8"/>
      <c r="AC129" s="8"/>
      <c r="AD129" s="8"/>
      <c r="AE129" s="8" t="s">
        <v>48</v>
      </c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>
        <f t="shared" si="1"/>
        <v>3</v>
      </c>
    </row>
    <row r="130" spans="1:47">
      <c r="A130" s="5" t="s">
        <v>177</v>
      </c>
      <c r="B130" s="6"/>
      <c r="C130" s="6"/>
      <c r="D130" s="6"/>
      <c r="E130" s="6"/>
      <c r="F130" s="6"/>
      <c r="G130" s="6"/>
      <c r="H130" s="6"/>
      <c r="I130" s="6"/>
      <c r="J130" s="6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6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 t="s">
        <v>48</v>
      </c>
      <c r="AM130" s="8"/>
      <c r="AN130" s="8"/>
      <c r="AO130" s="8"/>
      <c r="AP130" s="8"/>
      <c r="AQ130" s="8"/>
      <c r="AR130" s="8"/>
      <c r="AS130" s="8"/>
      <c r="AT130" s="8"/>
      <c r="AU130">
        <f t="shared" si="1"/>
        <v>1</v>
      </c>
    </row>
    <row r="131" spans="1:47">
      <c r="A131" s="5" t="s">
        <v>178</v>
      </c>
      <c r="B131" s="6"/>
      <c r="C131" s="6"/>
      <c r="D131" s="6"/>
      <c r="E131" s="6"/>
      <c r="F131" s="6"/>
      <c r="G131" s="6"/>
      <c r="H131" s="6"/>
      <c r="I131" s="6"/>
      <c r="J131" s="6"/>
      <c r="K131" s="8"/>
      <c r="L131" s="8"/>
      <c r="M131" s="8"/>
      <c r="N131" s="8"/>
      <c r="O131" s="8"/>
      <c r="P131" s="8"/>
      <c r="Q131" s="8"/>
      <c r="R131" s="8"/>
      <c r="S131" s="8"/>
      <c r="T131" s="8" t="s">
        <v>49</v>
      </c>
      <c r="U131" s="8"/>
      <c r="V131" s="8"/>
      <c r="W131" s="8"/>
      <c r="X131" s="6"/>
      <c r="Y131" s="8"/>
      <c r="Z131" s="8"/>
      <c r="AA131" s="8" t="s">
        <v>48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 t="s">
        <v>48</v>
      </c>
      <c r="AN131" s="8"/>
      <c r="AO131" s="8"/>
      <c r="AP131" s="8"/>
      <c r="AQ131" s="8"/>
      <c r="AR131" s="8"/>
      <c r="AS131" s="8"/>
      <c r="AT131" s="8"/>
      <c r="AU131">
        <f t="shared" ref="AU131:AU194" si="2">COUNTA(B131:AT131)</f>
        <v>3</v>
      </c>
    </row>
    <row r="132" spans="1:47">
      <c r="A132" s="5" t="s">
        <v>179</v>
      </c>
      <c r="B132" s="6"/>
      <c r="C132" s="6"/>
      <c r="D132" s="6"/>
      <c r="E132" s="6"/>
      <c r="F132" s="6"/>
      <c r="G132" s="6"/>
      <c r="H132" s="6"/>
      <c r="I132" s="6"/>
      <c r="J132" s="6"/>
      <c r="K132" s="8"/>
      <c r="L132" s="8"/>
      <c r="M132" s="8"/>
      <c r="N132" s="8"/>
      <c r="O132" s="8"/>
      <c r="P132" s="8"/>
      <c r="Q132" s="8" t="s">
        <v>48</v>
      </c>
      <c r="R132" s="8"/>
      <c r="S132" s="8"/>
      <c r="T132" s="8" t="s">
        <v>49</v>
      </c>
      <c r="U132" s="8"/>
      <c r="V132" s="8"/>
      <c r="W132" s="8"/>
      <c r="X132" s="6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>
        <f t="shared" si="2"/>
        <v>2</v>
      </c>
    </row>
    <row r="133" spans="1:47">
      <c r="A133" s="5" t="s">
        <v>180</v>
      </c>
      <c r="B133" s="6"/>
      <c r="C133" s="6"/>
      <c r="D133" s="6"/>
      <c r="E133" s="6"/>
      <c r="F133" s="6"/>
      <c r="G133" s="6"/>
      <c r="H133" s="6"/>
      <c r="I133" s="6"/>
      <c r="J133" s="6"/>
      <c r="K133" s="8"/>
      <c r="L133" s="8"/>
      <c r="M133" s="8"/>
      <c r="N133" s="8"/>
      <c r="O133" s="8"/>
      <c r="P133" s="8"/>
      <c r="Q133" s="8"/>
      <c r="R133" s="8"/>
      <c r="S133" s="8"/>
      <c r="T133" s="8" t="s">
        <v>49</v>
      </c>
      <c r="U133" s="8"/>
      <c r="V133" s="8"/>
      <c r="W133" s="8"/>
      <c r="X133" s="6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 t="s">
        <v>48</v>
      </c>
      <c r="AR133" s="8"/>
      <c r="AS133" s="8"/>
      <c r="AT133" s="8"/>
      <c r="AU133">
        <f t="shared" si="2"/>
        <v>2</v>
      </c>
    </row>
    <row r="134" spans="1:47">
      <c r="A134" s="5" t="s">
        <v>181</v>
      </c>
      <c r="B134" s="6"/>
      <c r="C134" s="6" t="s">
        <v>48</v>
      </c>
      <c r="D134" s="6"/>
      <c r="E134" s="6"/>
      <c r="F134" s="6"/>
      <c r="G134" s="6" t="s">
        <v>48</v>
      </c>
      <c r="H134" s="6"/>
      <c r="I134" s="6"/>
      <c r="J134" s="6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6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>
        <f t="shared" si="2"/>
        <v>2</v>
      </c>
    </row>
    <row r="135" spans="1:47">
      <c r="A135" s="5" t="s">
        <v>182</v>
      </c>
      <c r="B135" s="6"/>
      <c r="C135" s="6"/>
      <c r="D135" s="6"/>
      <c r="E135" s="6"/>
      <c r="F135" s="6"/>
      <c r="G135" s="6"/>
      <c r="H135" s="6"/>
      <c r="I135" s="6"/>
      <c r="J135" s="6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 t="s">
        <v>48</v>
      </c>
      <c r="V135" s="8"/>
      <c r="W135" s="8"/>
      <c r="X135" s="6"/>
      <c r="Y135" s="8" t="s">
        <v>48</v>
      </c>
      <c r="Z135" s="8"/>
      <c r="AA135" s="8"/>
      <c r="AB135" s="8"/>
      <c r="AC135" s="8"/>
      <c r="AD135" s="8"/>
      <c r="AE135" s="8"/>
      <c r="AF135" s="8"/>
      <c r="AG135" s="8"/>
      <c r="AH135" s="8" t="s">
        <v>48</v>
      </c>
      <c r="AI135" s="8"/>
      <c r="AJ135" s="8"/>
      <c r="AK135" s="8" t="s">
        <v>48</v>
      </c>
      <c r="AL135" s="8"/>
      <c r="AM135" s="8"/>
      <c r="AN135" s="8"/>
      <c r="AO135" s="8"/>
      <c r="AP135" s="8"/>
      <c r="AQ135" s="8"/>
      <c r="AR135" s="8"/>
      <c r="AS135" s="8"/>
      <c r="AT135" s="8"/>
      <c r="AU135">
        <f t="shared" si="2"/>
        <v>4</v>
      </c>
    </row>
    <row r="136" spans="1:47">
      <c r="A136" s="5" t="s">
        <v>183</v>
      </c>
      <c r="B136" s="6"/>
      <c r="C136" s="6"/>
      <c r="D136" s="6"/>
      <c r="E136" s="6"/>
      <c r="F136" s="6"/>
      <c r="G136" s="6"/>
      <c r="H136" s="6" t="s">
        <v>48</v>
      </c>
      <c r="I136" s="6"/>
      <c r="J136" s="6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6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>
        <f t="shared" si="2"/>
        <v>1</v>
      </c>
    </row>
    <row r="137" spans="1:47">
      <c r="A137" s="5" t="s">
        <v>184</v>
      </c>
      <c r="B137" s="6"/>
      <c r="C137" s="6"/>
      <c r="D137" s="6"/>
      <c r="E137" s="6"/>
      <c r="F137" s="6"/>
      <c r="G137" s="6"/>
      <c r="H137" s="6" t="s">
        <v>48</v>
      </c>
      <c r="I137" s="6"/>
      <c r="J137" s="6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6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>
        <f t="shared" si="2"/>
        <v>1</v>
      </c>
    </row>
    <row r="138" spans="1:47">
      <c r="A138" s="5" t="s">
        <v>185</v>
      </c>
      <c r="B138" s="6"/>
      <c r="C138" s="6" t="s">
        <v>48</v>
      </c>
      <c r="D138" s="6"/>
      <c r="E138" s="6"/>
      <c r="F138" s="6"/>
      <c r="G138" s="6"/>
      <c r="H138" s="6"/>
      <c r="I138" s="6"/>
      <c r="J138" s="6"/>
      <c r="K138" s="8"/>
      <c r="L138" s="8"/>
      <c r="M138" s="8"/>
      <c r="N138" s="8"/>
      <c r="O138" s="8"/>
      <c r="P138" s="8"/>
      <c r="Q138" s="8"/>
      <c r="R138" s="8"/>
      <c r="S138" s="8"/>
      <c r="T138" s="8" t="s">
        <v>49</v>
      </c>
      <c r="U138" s="8" t="s">
        <v>48</v>
      </c>
      <c r="V138" s="8"/>
      <c r="W138" s="8"/>
      <c r="X138" s="6"/>
      <c r="Y138" s="8" t="s">
        <v>48</v>
      </c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 t="s">
        <v>48</v>
      </c>
      <c r="AL138" s="8"/>
      <c r="AM138" s="8" t="s">
        <v>48</v>
      </c>
      <c r="AN138" s="8"/>
      <c r="AO138" s="8"/>
      <c r="AP138" s="8"/>
      <c r="AQ138" s="8"/>
      <c r="AR138" s="8"/>
      <c r="AS138" s="8"/>
      <c r="AT138" s="8" t="s">
        <v>48</v>
      </c>
      <c r="AU138">
        <f t="shared" si="2"/>
        <v>7</v>
      </c>
    </row>
    <row r="139" spans="1:47">
      <c r="A139" s="5" t="s">
        <v>186</v>
      </c>
      <c r="B139" s="6"/>
      <c r="C139" s="6"/>
      <c r="D139" s="6"/>
      <c r="E139" s="6"/>
      <c r="F139" s="6"/>
      <c r="G139" s="6"/>
      <c r="H139" s="6"/>
      <c r="I139" s="6"/>
      <c r="J139" s="6"/>
      <c r="K139" s="8"/>
      <c r="L139" s="8"/>
      <c r="M139" s="8"/>
      <c r="N139" s="8"/>
      <c r="O139" s="8"/>
      <c r="P139" s="8"/>
      <c r="Q139" s="8"/>
      <c r="R139" s="8"/>
      <c r="S139" s="8"/>
      <c r="T139" s="8" t="s">
        <v>49</v>
      </c>
      <c r="U139" s="8"/>
      <c r="V139" s="8"/>
      <c r="W139" s="8"/>
      <c r="X139" s="6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 t="s">
        <v>48</v>
      </c>
      <c r="AR139" s="8"/>
      <c r="AS139" s="8"/>
      <c r="AT139" s="8"/>
      <c r="AU139">
        <f t="shared" si="2"/>
        <v>2</v>
      </c>
    </row>
    <row r="140" spans="1:47">
      <c r="A140" s="5" t="s">
        <v>187</v>
      </c>
      <c r="B140" s="6"/>
      <c r="C140" s="6"/>
      <c r="D140" s="6"/>
      <c r="E140" s="6"/>
      <c r="F140" s="6"/>
      <c r="G140" s="6"/>
      <c r="H140" s="6"/>
      <c r="I140" s="6"/>
      <c r="J140" s="6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6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>
        <f t="shared" si="2"/>
        <v>0</v>
      </c>
    </row>
    <row r="141" spans="1:47">
      <c r="A141" s="5" t="s">
        <v>188</v>
      </c>
      <c r="B141" s="6"/>
      <c r="C141" s="6"/>
      <c r="D141" s="6"/>
      <c r="E141" s="6"/>
      <c r="F141" s="6"/>
      <c r="G141" s="6"/>
      <c r="H141" s="6"/>
      <c r="I141" s="6"/>
      <c r="J141" s="6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 t="s">
        <v>48</v>
      </c>
      <c r="X141" s="6"/>
      <c r="Y141" s="8"/>
      <c r="Z141" s="8"/>
      <c r="AA141" s="8"/>
      <c r="AB141" s="8" t="s">
        <v>48</v>
      </c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>
        <f t="shared" si="2"/>
        <v>2</v>
      </c>
    </row>
    <row r="142" spans="1:47">
      <c r="A142" s="5" t="s">
        <v>189</v>
      </c>
      <c r="B142" s="6"/>
      <c r="C142" s="6" t="s">
        <v>48</v>
      </c>
      <c r="D142" s="6"/>
      <c r="E142" s="6"/>
      <c r="F142" s="6"/>
      <c r="G142" s="6" t="s">
        <v>48</v>
      </c>
      <c r="H142" s="6"/>
      <c r="I142" s="6"/>
      <c r="J142" s="6"/>
      <c r="K142" s="8"/>
      <c r="L142" s="8"/>
      <c r="M142" s="8"/>
      <c r="N142" s="8"/>
      <c r="O142" s="8"/>
      <c r="P142" s="8"/>
      <c r="Q142" s="8"/>
      <c r="R142" s="8"/>
      <c r="S142" s="8"/>
      <c r="T142" s="8" t="s">
        <v>49</v>
      </c>
      <c r="U142" s="8"/>
      <c r="V142" s="8"/>
      <c r="W142" s="8"/>
      <c r="X142" s="6"/>
      <c r="Y142" s="8"/>
      <c r="Z142" s="8"/>
      <c r="AA142" s="8"/>
      <c r="AB142" s="8"/>
      <c r="AC142" s="8"/>
      <c r="AD142" s="8"/>
      <c r="AE142" s="8"/>
      <c r="AF142" s="8"/>
      <c r="AG142" s="8"/>
      <c r="AH142" s="8" t="s">
        <v>48</v>
      </c>
      <c r="AI142" s="8"/>
      <c r="AJ142" s="8"/>
      <c r="AK142" s="8" t="s">
        <v>48</v>
      </c>
      <c r="AL142" s="8"/>
      <c r="AM142" s="8" t="s">
        <v>48</v>
      </c>
      <c r="AN142" s="8"/>
      <c r="AO142" s="8"/>
      <c r="AP142" s="8"/>
      <c r="AQ142" s="8"/>
      <c r="AR142" s="8"/>
      <c r="AS142" s="8"/>
      <c r="AT142" s="8" t="s">
        <v>48</v>
      </c>
      <c r="AU142">
        <f t="shared" si="2"/>
        <v>7</v>
      </c>
    </row>
    <row r="143" spans="1:47">
      <c r="A143" s="5" t="s">
        <v>190</v>
      </c>
      <c r="B143" s="6"/>
      <c r="C143" s="6" t="s">
        <v>48</v>
      </c>
      <c r="D143" s="6"/>
      <c r="E143" s="6"/>
      <c r="F143" s="6"/>
      <c r="G143" s="6"/>
      <c r="H143" s="6"/>
      <c r="I143" s="6"/>
      <c r="J143" s="6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6"/>
      <c r="Y143" s="8"/>
      <c r="Z143" s="8"/>
      <c r="AA143" s="8"/>
      <c r="AB143" s="8"/>
      <c r="AC143" s="8"/>
      <c r="AD143" s="8"/>
      <c r="AE143" s="8" t="s">
        <v>48</v>
      </c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>
        <f t="shared" si="2"/>
        <v>2</v>
      </c>
    </row>
    <row r="144" spans="1:47">
      <c r="A144" s="5" t="s">
        <v>191</v>
      </c>
      <c r="B144" s="6"/>
      <c r="C144" s="6"/>
      <c r="D144" s="6"/>
      <c r="E144" s="6"/>
      <c r="F144" s="6"/>
      <c r="G144" s="6"/>
      <c r="H144" s="6"/>
      <c r="I144" s="6"/>
      <c r="J144" s="6"/>
      <c r="K144" s="8"/>
      <c r="L144" s="8"/>
      <c r="M144" s="8"/>
      <c r="N144" s="8"/>
      <c r="O144" s="8"/>
      <c r="P144" s="8"/>
      <c r="Q144" s="8"/>
      <c r="R144" s="8"/>
      <c r="S144" s="8"/>
      <c r="T144" s="8" t="s">
        <v>49</v>
      </c>
      <c r="U144" s="8"/>
      <c r="V144" s="8"/>
      <c r="W144" s="8"/>
      <c r="X144" s="6"/>
      <c r="Y144" s="8"/>
      <c r="Z144" s="8"/>
      <c r="AA144" s="8"/>
      <c r="AB144" s="8"/>
      <c r="AC144" s="8"/>
      <c r="AD144" s="8"/>
      <c r="AE144" s="8"/>
      <c r="AF144" s="8" t="s">
        <v>48</v>
      </c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 t="s">
        <v>48</v>
      </c>
      <c r="AR144" s="8"/>
      <c r="AS144" s="8"/>
      <c r="AT144" s="8"/>
      <c r="AU144">
        <f t="shared" si="2"/>
        <v>3</v>
      </c>
    </row>
    <row r="145" spans="1:47">
      <c r="A145" s="5" t="s">
        <v>192</v>
      </c>
      <c r="B145" s="6"/>
      <c r="C145" s="6"/>
      <c r="D145" s="6"/>
      <c r="E145" s="6"/>
      <c r="F145" s="6"/>
      <c r="G145" s="6"/>
      <c r="H145" s="6"/>
      <c r="I145" s="6"/>
      <c r="J145" s="6"/>
      <c r="K145" s="8"/>
      <c r="L145" s="8"/>
      <c r="M145" s="8"/>
      <c r="N145" s="8"/>
      <c r="O145" s="8"/>
      <c r="P145" s="8"/>
      <c r="Q145" s="8" t="s">
        <v>48</v>
      </c>
      <c r="R145" s="8"/>
      <c r="S145" s="8" t="s">
        <v>48</v>
      </c>
      <c r="T145" s="8"/>
      <c r="U145" s="8"/>
      <c r="V145" s="8"/>
      <c r="W145" s="8"/>
      <c r="X145" s="6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>
        <f t="shared" si="2"/>
        <v>2</v>
      </c>
    </row>
    <row r="146" spans="1:47">
      <c r="A146" s="5" t="s">
        <v>193</v>
      </c>
      <c r="B146" s="6"/>
      <c r="C146" s="6"/>
      <c r="D146" s="6"/>
      <c r="E146" s="6"/>
      <c r="F146" s="6"/>
      <c r="G146" s="6"/>
      <c r="H146" s="6"/>
      <c r="I146" s="6"/>
      <c r="J146" s="6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6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>
        <f t="shared" si="2"/>
        <v>0</v>
      </c>
    </row>
    <row r="147" spans="1:47">
      <c r="A147" s="5" t="s">
        <v>194</v>
      </c>
      <c r="B147" s="6"/>
      <c r="C147" s="6"/>
      <c r="D147" s="6"/>
      <c r="E147" s="6"/>
      <c r="F147" s="6"/>
      <c r="G147" s="6"/>
      <c r="H147" s="6"/>
      <c r="I147" s="6"/>
      <c r="J147" s="6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6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 t="s">
        <v>48</v>
      </c>
      <c r="AL147" s="8"/>
      <c r="AM147" s="8"/>
      <c r="AN147" s="8"/>
      <c r="AO147" s="8"/>
      <c r="AP147" s="8"/>
      <c r="AQ147" s="8" t="s">
        <v>48</v>
      </c>
      <c r="AR147" s="8"/>
      <c r="AS147" s="8"/>
      <c r="AT147" s="8"/>
      <c r="AU147">
        <f t="shared" si="2"/>
        <v>2</v>
      </c>
    </row>
    <row r="148" spans="1:47">
      <c r="A148" s="5" t="s">
        <v>195</v>
      </c>
      <c r="B148" s="6"/>
      <c r="C148" s="6"/>
      <c r="D148" s="6"/>
      <c r="E148" s="6"/>
      <c r="F148" s="6"/>
      <c r="G148" s="6"/>
      <c r="H148" s="6"/>
      <c r="I148" s="6"/>
      <c r="J148" s="6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6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>
        <f t="shared" si="2"/>
        <v>0</v>
      </c>
    </row>
    <row r="149" spans="1:47">
      <c r="A149" s="5" t="s">
        <v>196</v>
      </c>
      <c r="B149" s="6"/>
      <c r="C149" s="6"/>
      <c r="D149" s="6"/>
      <c r="E149" s="6"/>
      <c r="F149" s="6"/>
      <c r="G149" s="6"/>
      <c r="H149" s="6"/>
      <c r="I149" s="6"/>
      <c r="J149" s="6"/>
      <c r="K149" s="8"/>
      <c r="L149" s="8"/>
      <c r="M149" s="8"/>
      <c r="N149" s="8"/>
      <c r="O149" s="8"/>
      <c r="P149" s="8"/>
      <c r="Q149" s="8"/>
      <c r="R149" s="8"/>
      <c r="S149" s="8"/>
      <c r="T149" s="8" t="s">
        <v>49</v>
      </c>
      <c r="U149" s="8"/>
      <c r="V149" s="8"/>
      <c r="W149" s="8"/>
      <c r="X149" s="6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 t="s">
        <v>48</v>
      </c>
      <c r="AU149">
        <f t="shared" si="2"/>
        <v>2</v>
      </c>
    </row>
    <row r="150" spans="1:47">
      <c r="A150" s="5" t="s">
        <v>197</v>
      </c>
      <c r="B150" s="6"/>
      <c r="C150" s="6"/>
      <c r="D150" s="6"/>
      <c r="E150" s="6"/>
      <c r="F150" s="6"/>
      <c r="G150" s="6"/>
      <c r="H150" s="6"/>
      <c r="I150" s="6"/>
      <c r="J150" s="6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6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>
        <f t="shared" si="2"/>
        <v>0</v>
      </c>
    </row>
    <row r="151" spans="1:47">
      <c r="A151" s="5" t="s">
        <v>198</v>
      </c>
      <c r="B151" s="6"/>
      <c r="C151" s="6" t="s">
        <v>48</v>
      </c>
      <c r="D151" s="6"/>
      <c r="E151" s="6"/>
      <c r="F151" s="6"/>
      <c r="G151" s="6"/>
      <c r="H151" s="6"/>
      <c r="I151" s="6"/>
      <c r="J151" s="6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6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>
        <f t="shared" si="2"/>
        <v>1</v>
      </c>
    </row>
    <row r="152" spans="1:47">
      <c r="A152" s="5" t="s">
        <v>199</v>
      </c>
      <c r="B152" s="6"/>
      <c r="C152" s="6" t="s">
        <v>48</v>
      </c>
      <c r="D152" s="6"/>
      <c r="E152" s="6"/>
      <c r="F152" s="6"/>
      <c r="G152" s="6"/>
      <c r="H152" s="6"/>
      <c r="I152" s="6"/>
      <c r="J152" s="6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 t="s">
        <v>48</v>
      </c>
      <c r="W152" s="8"/>
      <c r="X152" s="6"/>
      <c r="Y152" s="8" t="s">
        <v>48</v>
      </c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 t="s">
        <v>48</v>
      </c>
      <c r="AN152" s="8"/>
      <c r="AO152" s="8"/>
      <c r="AP152" s="8"/>
      <c r="AQ152" s="8"/>
      <c r="AR152" s="8"/>
      <c r="AS152" s="8"/>
      <c r="AT152" s="8"/>
      <c r="AU152">
        <f t="shared" si="2"/>
        <v>4</v>
      </c>
    </row>
    <row r="153" spans="1:47">
      <c r="A153" s="5" t="s">
        <v>200</v>
      </c>
      <c r="B153" s="6"/>
      <c r="C153" s="6"/>
      <c r="D153" s="6"/>
      <c r="E153" s="6"/>
      <c r="F153" s="6"/>
      <c r="G153" s="6"/>
      <c r="H153" s="6"/>
      <c r="I153" s="6"/>
      <c r="J153" s="6"/>
      <c r="K153" s="8"/>
      <c r="L153" s="8"/>
      <c r="M153" s="8"/>
      <c r="N153" s="8"/>
      <c r="O153" s="8"/>
      <c r="P153" s="8"/>
      <c r="Q153" s="8"/>
      <c r="R153" s="8"/>
      <c r="S153" s="8"/>
      <c r="T153" s="8" t="s">
        <v>49</v>
      </c>
      <c r="U153" s="8"/>
      <c r="V153" s="8"/>
      <c r="W153" s="8"/>
      <c r="X153" s="6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 t="s">
        <v>48</v>
      </c>
      <c r="AR153" s="8"/>
      <c r="AS153" s="8"/>
      <c r="AT153" s="8" t="s">
        <v>48</v>
      </c>
      <c r="AU153">
        <f t="shared" si="2"/>
        <v>3</v>
      </c>
    </row>
    <row r="154" spans="1:47">
      <c r="A154" s="5" t="s">
        <v>201</v>
      </c>
      <c r="B154" s="6"/>
      <c r="C154" s="6"/>
      <c r="D154" s="6"/>
      <c r="E154" s="6"/>
      <c r="F154" s="6"/>
      <c r="G154" s="6"/>
      <c r="H154" s="6"/>
      <c r="I154" s="6"/>
      <c r="J154" s="6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6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>
        <f t="shared" si="2"/>
        <v>0</v>
      </c>
    </row>
    <row r="155" spans="1:47">
      <c r="A155" s="5" t="s">
        <v>202</v>
      </c>
      <c r="B155" s="6"/>
      <c r="C155" s="6" t="s">
        <v>48</v>
      </c>
      <c r="D155" s="6" t="s">
        <v>48</v>
      </c>
      <c r="E155" s="6"/>
      <c r="F155" s="6"/>
      <c r="G155" s="6"/>
      <c r="H155" s="6"/>
      <c r="I155" s="6"/>
      <c r="J155" s="6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6"/>
      <c r="Y155" s="8"/>
      <c r="Z155" s="8"/>
      <c r="AA155" s="8"/>
      <c r="AB155" s="8"/>
      <c r="AC155" s="8"/>
      <c r="AD155" s="8"/>
      <c r="AE155" s="8"/>
      <c r="AF155" s="8" t="s">
        <v>48</v>
      </c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>
        <f t="shared" si="2"/>
        <v>3</v>
      </c>
    </row>
    <row r="156" spans="1:47">
      <c r="A156" s="5" t="s">
        <v>203</v>
      </c>
      <c r="B156" s="6"/>
      <c r="C156" s="6"/>
      <c r="D156" s="6"/>
      <c r="E156" s="6"/>
      <c r="F156" s="6"/>
      <c r="G156" s="6"/>
      <c r="H156" s="6"/>
      <c r="I156" s="6"/>
      <c r="J156" s="6"/>
      <c r="K156" s="8"/>
      <c r="L156" s="8"/>
      <c r="M156" s="8"/>
      <c r="N156" s="8"/>
      <c r="O156" s="8"/>
      <c r="P156" s="8"/>
      <c r="Q156" s="8"/>
      <c r="R156" s="8"/>
      <c r="S156" s="8"/>
      <c r="T156" s="8" t="s">
        <v>49</v>
      </c>
      <c r="U156" s="8"/>
      <c r="V156" s="8"/>
      <c r="W156" s="8"/>
      <c r="X156" s="6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>
        <f t="shared" si="2"/>
        <v>1</v>
      </c>
    </row>
    <row r="157" spans="1:47">
      <c r="A157" s="5" t="s">
        <v>204</v>
      </c>
      <c r="B157" s="6"/>
      <c r="C157" s="6"/>
      <c r="D157" s="6"/>
      <c r="E157" s="6"/>
      <c r="F157" s="6"/>
      <c r="G157" s="6"/>
      <c r="H157" s="6"/>
      <c r="I157" s="6"/>
      <c r="J157" s="6"/>
      <c r="K157" s="8"/>
      <c r="L157" s="8"/>
      <c r="M157" s="8"/>
      <c r="N157" s="8"/>
      <c r="O157" s="8"/>
      <c r="P157" s="8"/>
      <c r="Q157" s="8"/>
      <c r="R157" s="8"/>
      <c r="S157" s="8" t="s">
        <v>48</v>
      </c>
      <c r="T157" s="8" t="s">
        <v>49</v>
      </c>
      <c r="U157" s="8"/>
      <c r="V157" s="8"/>
      <c r="W157" s="8"/>
      <c r="X157" s="6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 t="s">
        <v>48</v>
      </c>
      <c r="AQ157" s="8"/>
      <c r="AR157" s="8"/>
      <c r="AS157" s="8"/>
      <c r="AT157" s="8"/>
      <c r="AU157">
        <f t="shared" si="2"/>
        <v>3</v>
      </c>
    </row>
    <row r="158" spans="1:47">
      <c r="A158" s="5" t="s">
        <v>205</v>
      </c>
      <c r="B158" s="6"/>
      <c r="C158" s="6"/>
      <c r="D158" s="6"/>
      <c r="E158" s="6"/>
      <c r="F158" s="6"/>
      <c r="G158" s="6"/>
      <c r="H158" s="6"/>
      <c r="I158" s="6"/>
      <c r="J158" s="6"/>
      <c r="K158" s="8"/>
      <c r="L158" s="8"/>
      <c r="M158" s="8"/>
      <c r="N158" s="8"/>
      <c r="O158" s="8"/>
      <c r="P158" s="8"/>
      <c r="Q158" s="8"/>
      <c r="R158" s="8"/>
      <c r="S158" s="8"/>
      <c r="T158" s="8" t="s">
        <v>49</v>
      </c>
      <c r="U158" s="8"/>
      <c r="V158" s="8"/>
      <c r="W158" s="8"/>
      <c r="X158" s="6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 t="s">
        <v>48</v>
      </c>
      <c r="AR158" s="8"/>
      <c r="AS158" s="8"/>
      <c r="AT158" s="8"/>
      <c r="AU158">
        <f t="shared" si="2"/>
        <v>2</v>
      </c>
    </row>
    <row r="159" spans="1:47">
      <c r="A159" s="5" t="s">
        <v>206</v>
      </c>
      <c r="B159" s="6"/>
      <c r="C159" s="6"/>
      <c r="D159" s="6"/>
      <c r="E159" s="6"/>
      <c r="F159" s="6"/>
      <c r="G159" s="6"/>
      <c r="H159" s="6" t="s">
        <v>48</v>
      </c>
      <c r="I159" s="6"/>
      <c r="J159" s="6" t="s">
        <v>48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6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>
        <f t="shared" si="2"/>
        <v>2</v>
      </c>
    </row>
    <row r="160" spans="1:47">
      <c r="A160" s="5" t="s">
        <v>207</v>
      </c>
      <c r="B160" s="6"/>
      <c r="C160" s="6"/>
      <c r="D160" s="6"/>
      <c r="E160" s="6"/>
      <c r="F160" s="6"/>
      <c r="G160" s="6"/>
      <c r="H160" s="6"/>
      <c r="I160" s="6"/>
      <c r="J160" s="6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6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>
        <f t="shared" si="2"/>
        <v>0</v>
      </c>
    </row>
    <row r="161" spans="1:47">
      <c r="A161" s="5" t="s">
        <v>208</v>
      </c>
      <c r="B161" s="6"/>
      <c r="C161" s="6"/>
      <c r="D161" s="6" t="s">
        <v>48</v>
      </c>
      <c r="E161" s="6"/>
      <c r="F161" s="6"/>
      <c r="G161" s="6"/>
      <c r="H161" s="6"/>
      <c r="I161" s="6"/>
      <c r="J161" s="6" t="s">
        <v>48</v>
      </c>
      <c r="K161" s="8"/>
      <c r="L161" s="8"/>
      <c r="M161" s="8"/>
      <c r="N161" s="8"/>
      <c r="O161" s="8"/>
      <c r="P161" s="8"/>
      <c r="Q161" s="8"/>
      <c r="R161" s="8"/>
      <c r="S161" s="8"/>
      <c r="T161" s="8" t="s">
        <v>49</v>
      </c>
      <c r="U161" s="8"/>
      <c r="V161" s="8"/>
      <c r="W161" s="8"/>
      <c r="X161" s="6"/>
      <c r="Y161" s="8"/>
      <c r="Z161" s="8"/>
      <c r="AA161" s="8" t="s">
        <v>48</v>
      </c>
      <c r="AB161" s="8"/>
      <c r="AC161" s="8"/>
      <c r="AD161" s="8"/>
      <c r="AE161" s="8" t="s">
        <v>48</v>
      </c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>
        <f t="shared" si="2"/>
        <v>5</v>
      </c>
    </row>
    <row r="162" spans="1:47">
      <c r="A162" s="5" t="s">
        <v>209</v>
      </c>
      <c r="B162" s="6"/>
      <c r="C162" s="6"/>
      <c r="D162" s="6"/>
      <c r="E162" s="6"/>
      <c r="F162" s="6"/>
      <c r="G162" s="6"/>
      <c r="H162" s="6"/>
      <c r="I162" s="6"/>
      <c r="J162" s="6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6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>
        <f t="shared" si="2"/>
        <v>0</v>
      </c>
    </row>
    <row r="163" spans="1:47">
      <c r="A163" s="5" t="s">
        <v>210</v>
      </c>
      <c r="B163" s="6"/>
      <c r="C163" s="6"/>
      <c r="D163" s="6"/>
      <c r="E163" s="6"/>
      <c r="F163" s="6"/>
      <c r="G163" s="6"/>
      <c r="H163" s="6"/>
      <c r="I163" s="6"/>
      <c r="J163" s="6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6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>
        <f t="shared" si="2"/>
        <v>0</v>
      </c>
    </row>
    <row r="164" spans="1:47">
      <c r="A164" s="5" t="s">
        <v>211</v>
      </c>
      <c r="B164" s="6"/>
      <c r="C164" s="6" t="s">
        <v>48</v>
      </c>
      <c r="D164" s="6" t="s">
        <v>48</v>
      </c>
      <c r="E164" s="6"/>
      <c r="F164" s="6"/>
      <c r="G164" s="6"/>
      <c r="H164" s="6"/>
      <c r="I164" s="6"/>
      <c r="J164" s="6" t="s">
        <v>48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6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>
        <f t="shared" si="2"/>
        <v>3</v>
      </c>
    </row>
    <row r="165" spans="1:47">
      <c r="A165" s="5" t="s">
        <v>212</v>
      </c>
      <c r="B165" s="6"/>
      <c r="C165" s="6" t="s">
        <v>48</v>
      </c>
      <c r="D165" s="6"/>
      <c r="E165" s="6"/>
      <c r="F165" s="6"/>
      <c r="G165" s="6"/>
      <c r="H165" s="6"/>
      <c r="I165" s="6"/>
      <c r="J165" s="6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6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>
        <f t="shared" si="2"/>
        <v>1</v>
      </c>
    </row>
    <row r="166" spans="1:47">
      <c r="A166" s="5" t="s">
        <v>213</v>
      </c>
      <c r="B166" s="6"/>
      <c r="C166" s="6"/>
      <c r="D166" s="6"/>
      <c r="E166" s="6"/>
      <c r="F166" s="6"/>
      <c r="G166" s="6"/>
      <c r="H166" s="6"/>
      <c r="I166" s="6"/>
      <c r="J166" s="6"/>
      <c r="K166" s="8"/>
      <c r="L166" s="8"/>
      <c r="M166" s="8"/>
      <c r="N166" s="8"/>
      <c r="O166" s="8"/>
      <c r="P166" s="8"/>
      <c r="Q166" s="8"/>
      <c r="R166" s="8"/>
      <c r="S166" s="8"/>
      <c r="T166" s="8" t="s">
        <v>49</v>
      </c>
      <c r="U166" s="8"/>
      <c r="V166" s="8"/>
      <c r="W166" s="8"/>
      <c r="X166" s="6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>
        <f t="shared" si="2"/>
        <v>1</v>
      </c>
    </row>
    <row r="167" spans="1:47">
      <c r="A167" s="5" t="s">
        <v>214</v>
      </c>
      <c r="B167" s="6"/>
      <c r="C167" s="6"/>
      <c r="D167" s="6"/>
      <c r="E167" s="6"/>
      <c r="F167" s="6"/>
      <c r="G167" s="6"/>
      <c r="H167" s="6"/>
      <c r="I167" s="6"/>
      <c r="J167" s="6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6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>
        <f t="shared" si="2"/>
        <v>0</v>
      </c>
    </row>
    <row r="168" spans="1:47">
      <c r="A168" s="5" t="s">
        <v>215</v>
      </c>
      <c r="B168" s="6"/>
      <c r="C168" s="6"/>
      <c r="D168" s="6"/>
      <c r="E168" s="6"/>
      <c r="F168" s="6"/>
      <c r="G168" s="6"/>
      <c r="H168" s="6"/>
      <c r="I168" s="6"/>
      <c r="J168" s="6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6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>
        <f t="shared" si="2"/>
        <v>0</v>
      </c>
    </row>
    <row r="169" spans="1:47">
      <c r="A169" s="5" t="s">
        <v>216</v>
      </c>
      <c r="B169" s="6"/>
      <c r="C169" s="6"/>
      <c r="D169" s="6" t="s">
        <v>48</v>
      </c>
      <c r="E169" s="6"/>
      <c r="F169" s="6"/>
      <c r="G169" s="6"/>
      <c r="H169" s="6"/>
      <c r="I169" s="6"/>
      <c r="J169" s="6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6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>
        <f t="shared" si="2"/>
        <v>1</v>
      </c>
    </row>
    <row r="170" spans="1:47">
      <c r="A170" s="5" t="s">
        <v>217</v>
      </c>
      <c r="B170" s="6"/>
      <c r="C170" s="6"/>
      <c r="D170" s="6"/>
      <c r="E170" s="6"/>
      <c r="F170" s="6"/>
      <c r="G170" s="6"/>
      <c r="H170" s="6"/>
      <c r="I170" s="6"/>
      <c r="J170" s="6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6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>
        <f t="shared" si="2"/>
        <v>0</v>
      </c>
    </row>
    <row r="171" spans="1:47">
      <c r="A171" s="5" t="s">
        <v>218</v>
      </c>
      <c r="B171" s="6"/>
      <c r="C171" s="6"/>
      <c r="D171" s="6"/>
      <c r="E171" s="6"/>
      <c r="F171" s="6"/>
      <c r="G171" s="6"/>
      <c r="H171" s="6"/>
      <c r="I171" s="6"/>
      <c r="J171" s="6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6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>
        <f t="shared" si="2"/>
        <v>0</v>
      </c>
    </row>
    <row r="172" spans="1:47">
      <c r="A172" s="5" t="s">
        <v>219</v>
      </c>
      <c r="B172" s="6"/>
      <c r="C172" s="6"/>
      <c r="D172" s="6"/>
      <c r="E172" s="6"/>
      <c r="F172" s="6"/>
      <c r="G172" s="6"/>
      <c r="H172" s="6"/>
      <c r="I172" s="6"/>
      <c r="J172" s="6"/>
      <c r="K172" s="8"/>
      <c r="L172" s="8"/>
      <c r="M172" s="8"/>
      <c r="N172" s="8"/>
      <c r="O172" s="8"/>
      <c r="P172" s="8"/>
      <c r="Q172" s="8"/>
      <c r="R172" s="8"/>
      <c r="S172" s="8"/>
      <c r="T172" s="8" t="s">
        <v>49</v>
      </c>
      <c r="U172" s="8"/>
      <c r="V172" s="8"/>
      <c r="W172" s="8"/>
      <c r="X172" s="6"/>
      <c r="Y172" s="8"/>
      <c r="Z172" s="8"/>
      <c r="AA172" s="8" t="s">
        <v>48</v>
      </c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 t="s">
        <v>48</v>
      </c>
      <c r="AR172" s="8"/>
      <c r="AS172" s="8"/>
      <c r="AT172" s="8"/>
      <c r="AU172">
        <f t="shared" si="2"/>
        <v>3</v>
      </c>
    </row>
    <row r="173" spans="1:47">
      <c r="A173" s="5" t="s">
        <v>220</v>
      </c>
      <c r="B173" s="6"/>
      <c r="C173" s="6"/>
      <c r="D173" s="6"/>
      <c r="E173" s="6"/>
      <c r="F173" s="6"/>
      <c r="G173" s="6"/>
      <c r="H173" s="6"/>
      <c r="I173" s="6"/>
      <c r="J173" s="6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6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>
        <f t="shared" si="2"/>
        <v>0</v>
      </c>
    </row>
    <row r="174" spans="1:47">
      <c r="A174" s="5" t="s">
        <v>221</v>
      </c>
      <c r="B174" s="6"/>
      <c r="C174" s="6"/>
      <c r="D174" s="6" t="s">
        <v>48</v>
      </c>
      <c r="E174" s="6"/>
      <c r="F174" s="6"/>
      <c r="G174" s="6"/>
      <c r="H174" s="6"/>
      <c r="I174" s="6"/>
      <c r="J174" s="6"/>
      <c r="K174" s="8"/>
      <c r="L174" s="8"/>
      <c r="M174" s="8"/>
      <c r="N174" s="8"/>
      <c r="O174" s="8"/>
      <c r="P174" s="8"/>
      <c r="Q174" s="8"/>
      <c r="R174" s="8"/>
      <c r="S174" s="8"/>
      <c r="T174" s="8" t="s">
        <v>49</v>
      </c>
      <c r="U174" s="8"/>
      <c r="V174" s="8"/>
      <c r="W174" s="8"/>
      <c r="X174" s="6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 t="s">
        <v>48</v>
      </c>
      <c r="AM174" s="8"/>
      <c r="AN174" s="8"/>
      <c r="AO174" s="8"/>
      <c r="AP174" s="8"/>
      <c r="AQ174" s="8"/>
      <c r="AR174" s="8"/>
      <c r="AS174" s="8"/>
      <c r="AT174" s="8"/>
      <c r="AU174">
        <f t="shared" si="2"/>
        <v>3</v>
      </c>
    </row>
    <row r="175" spans="1:47">
      <c r="A175" s="5" t="s">
        <v>222</v>
      </c>
      <c r="B175" s="6"/>
      <c r="C175" s="6"/>
      <c r="D175" s="6"/>
      <c r="E175" s="6"/>
      <c r="F175" s="6"/>
      <c r="G175" s="6"/>
      <c r="H175" s="6"/>
      <c r="I175" s="6"/>
      <c r="J175" s="6"/>
      <c r="K175" s="8"/>
      <c r="L175" s="8"/>
      <c r="M175" s="8"/>
      <c r="N175" s="8"/>
      <c r="O175" s="8"/>
      <c r="P175" s="8"/>
      <c r="Q175" s="8"/>
      <c r="R175" s="8"/>
      <c r="S175" s="8"/>
      <c r="T175" s="8" t="s">
        <v>49</v>
      </c>
      <c r="U175" s="8"/>
      <c r="V175" s="8"/>
      <c r="W175" s="8"/>
      <c r="X175" s="6"/>
      <c r="Y175" s="8"/>
      <c r="Z175" s="8"/>
      <c r="AA175" s="8"/>
      <c r="AB175" s="8"/>
      <c r="AC175" s="8"/>
      <c r="AD175" s="8"/>
      <c r="AE175" s="8"/>
      <c r="AF175" s="8" t="s">
        <v>48</v>
      </c>
      <c r="AG175" s="8"/>
      <c r="AH175" s="8"/>
      <c r="AI175" s="8"/>
      <c r="AJ175" s="8"/>
      <c r="AK175" s="8"/>
      <c r="AL175" s="8"/>
      <c r="AM175" s="8" t="s">
        <v>48</v>
      </c>
      <c r="AN175" s="8"/>
      <c r="AO175" s="8"/>
      <c r="AP175" s="8"/>
      <c r="AQ175" s="8"/>
      <c r="AR175" s="8"/>
      <c r="AS175" s="8"/>
      <c r="AT175" s="8" t="s">
        <v>48</v>
      </c>
      <c r="AU175">
        <f t="shared" si="2"/>
        <v>4</v>
      </c>
    </row>
    <row r="176" spans="1:47">
      <c r="A176" s="5" t="s">
        <v>223</v>
      </c>
      <c r="B176" s="6"/>
      <c r="C176" s="6"/>
      <c r="D176" s="6"/>
      <c r="E176" s="6"/>
      <c r="F176" s="6"/>
      <c r="G176" s="6"/>
      <c r="H176" s="6"/>
      <c r="I176" s="6" t="s">
        <v>48</v>
      </c>
      <c r="J176" s="6"/>
      <c r="K176" s="8"/>
      <c r="L176" s="8"/>
      <c r="M176" s="8"/>
      <c r="N176" s="8"/>
      <c r="O176" s="8"/>
      <c r="P176" s="8" t="s">
        <v>48</v>
      </c>
      <c r="Q176" s="8"/>
      <c r="R176" s="8"/>
      <c r="S176" s="8"/>
      <c r="T176" s="8"/>
      <c r="U176" s="8"/>
      <c r="V176" s="8"/>
      <c r="W176" s="8"/>
      <c r="X176" s="6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>
        <f t="shared" si="2"/>
        <v>2</v>
      </c>
    </row>
    <row r="177" spans="1:47">
      <c r="A177" s="5" t="s">
        <v>224</v>
      </c>
      <c r="B177" s="6"/>
      <c r="C177" s="6"/>
      <c r="D177" s="6"/>
      <c r="E177" s="6"/>
      <c r="F177" s="6"/>
      <c r="G177" s="6"/>
      <c r="H177" s="6"/>
      <c r="I177" s="6"/>
      <c r="J177" s="6"/>
      <c r="K177" s="8"/>
      <c r="L177" s="8"/>
      <c r="M177" s="8"/>
      <c r="N177" s="8"/>
      <c r="O177" s="8"/>
      <c r="P177" s="8"/>
      <c r="Q177" s="8"/>
      <c r="R177" s="8"/>
      <c r="S177" s="8" t="s">
        <v>48</v>
      </c>
      <c r="T177" s="8"/>
      <c r="U177" s="8"/>
      <c r="V177" s="8"/>
      <c r="W177" s="8"/>
      <c r="X177" s="6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>
        <f t="shared" si="2"/>
        <v>1</v>
      </c>
    </row>
    <row r="178" spans="1:47">
      <c r="A178" s="5" t="s">
        <v>225</v>
      </c>
      <c r="B178" s="6"/>
      <c r="C178" s="6" t="s">
        <v>48</v>
      </c>
      <c r="D178" s="6"/>
      <c r="E178" s="6"/>
      <c r="F178" s="6"/>
      <c r="G178" s="6"/>
      <c r="H178" s="6"/>
      <c r="I178" s="6"/>
      <c r="J178" s="6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6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>
        <f t="shared" si="2"/>
        <v>1</v>
      </c>
    </row>
    <row r="179" spans="1:47">
      <c r="A179" s="5" t="s">
        <v>226</v>
      </c>
      <c r="B179" s="6"/>
      <c r="C179" s="6"/>
      <c r="D179" s="6"/>
      <c r="E179" s="6"/>
      <c r="F179" s="6"/>
      <c r="G179" s="6"/>
      <c r="H179" s="6"/>
      <c r="I179" s="6"/>
      <c r="J179" s="6"/>
      <c r="K179" s="8"/>
      <c r="L179" s="8"/>
      <c r="M179" s="8" t="s">
        <v>48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6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>
        <f t="shared" si="2"/>
        <v>1</v>
      </c>
    </row>
    <row r="180" spans="1:47">
      <c r="A180" s="5" t="s">
        <v>227</v>
      </c>
      <c r="B180" s="6"/>
      <c r="C180" s="6" t="s">
        <v>48</v>
      </c>
      <c r="D180" s="6"/>
      <c r="E180" s="6"/>
      <c r="F180" s="6"/>
      <c r="G180" s="6"/>
      <c r="H180" s="6"/>
      <c r="I180" s="6"/>
      <c r="J180" s="6"/>
      <c r="K180" s="8" t="s">
        <v>48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6"/>
      <c r="Y180" s="8" t="s">
        <v>48</v>
      </c>
      <c r="Z180" s="8"/>
      <c r="AA180" s="8"/>
      <c r="AB180" s="8"/>
      <c r="AC180" s="8"/>
      <c r="AD180" s="8"/>
      <c r="AE180" s="8"/>
      <c r="AF180" s="8"/>
      <c r="AG180" s="8"/>
      <c r="AH180" s="8"/>
      <c r="AI180" s="8" t="s">
        <v>48</v>
      </c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>
        <f t="shared" si="2"/>
        <v>4</v>
      </c>
    </row>
    <row r="181" spans="1:47">
      <c r="A181" s="5" t="s">
        <v>228</v>
      </c>
      <c r="B181" s="6"/>
      <c r="C181" s="6" t="s">
        <v>48</v>
      </c>
      <c r="D181" s="6"/>
      <c r="E181" s="6"/>
      <c r="F181" s="6"/>
      <c r="G181" s="6" t="s">
        <v>48</v>
      </c>
      <c r="H181" s="6"/>
      <c r="I181" s="6"/>
      <c r="J181" s="6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6"/>
      <c r="Y181" s="8"/>
      <c r="Z181" s="8"/>
      <c r="AA181" s="8"/>
      <c r="AB181" s="8"/>
      <c r="AC181" s="8"/>
      <c r="AD181" s="8"/>
      <c r="AE181" s="8" t="s">
        <v>48</v>
      </c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>
        <f t="shared" si="2"/>
        <v>3</v>
      </c>
    </row>
    <row r="182" spans="1:47">
      <c r="A182" s="5" t="s">
        <v>229</v>
      </c>
      <c r="B182" s="6"/>
      <c r="C182" s="6"/>
      <c r="D182" s="6"/>
      <c r="E182" s="6"/>
      <c r="F182" s="6"/>
      <c r="G182" s="6"/>
      <c r="H182" s="6"/>
      <c r="I182" s="6"/>
      <c r="J182" s="6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6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>
        <f t="shared" si="2"/>
        <v>0</v>
      </c>
    </row>
    <row r="183" spans="1:47">
      <c r="A183" s="5" t="s">
        <v>230</v>
      </c>
      <c r="B183" s="6"/>
      <c r="C183" s="6"/>
      <c r="D183" s="6"/>
      <c r="E183" s="6"/>
      <c r="F183" s="6"/>
      <c r="G183" s="6"/>
      <c r="H183" s="6"/>
      <c r="I183" s="6"/>
      <c r="J183" s="6" t="s">
        <v>48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6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>
        <f t="shared" si="2"/>
        <v>1</v>
      </c>
    </row>
    <row r="184" spans="1:47">
      <c r="A184" s="5" t="s">
        <v>231</v>
      </c>
      <c r="B184" s="6"/>
      <c r="C184" s="6"/>
      <c r="D184" s="6"/>
      <c r="E184" s="6"/>
      <c r="F184" s="6"/>
      <c r="G184" s="6"/>
      <c r="H184" s="6"/>
      <c r="I184" s="6"/>
      <c r="J184" s="6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6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>
        <f t="shared" si="2"/>
        <v>0</v>
      </c>
    </row>
    <row r="185" spans="1:47">
      <c r="A185" s="5" t="s">
        <v>232</v>
      </c>
      <c r="B185" s="6"/>
      <c r="C185" s="6"/>
      <c r="D185" s="6"/>
      <c r="E185" s="6"/>
      <c r="F185" s="6"/>
      <c r="G185" s="6"/>
      <c r="H185" s="6"/>
      <c r="I185" s="6"/>
      <c r="J185" s="6"/>
      <c r="K185" s="8"/>
      <c r="L185" s="8"/>
      <c r="M185" s="8"/>
      <c r="N185" s="8"/>
      <c r="O185" s="8"/>
      <c r="P185" s="8"/>
      <c r="Q185" s="8"/>
      <c r="R185" s="8"/>
      <c r="S185" s="8"/>
      <c r="T185" s="8" t="s">
        <v>49</v>
      </c>
      <c r="U185" s="8"/>
      <c r="V185" s="8"/>
      <c r="W185" s="8"/>
      <c r="X185" s="6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>
        <f t="shared" si="2"/>
        <v>1</v>
      </c>
    </row>
    <row r="186" spans="1:47">
      <c r="A186" s="5" t="s">
        <v>233</v>
      </c>
      <c r="B186" s="6"/>
      <c r="C186" s="6"/>
      <c r="D186" s="6"/>
      <c r="E186" s="6"/>
      <c r="F186" s="6"/>
      <c r="G186" s="6"/>
      <c r="H186" s="6" t="s">
        <v>48</v>
      </c>
      <c r="I186" s="6"/>
      <c r="J186" s="6" t="s">
        <v>48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6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>
        <f t="shared" si="2"/>
        <v>2</v>
      </c>
    </row>
    <row r="187" spans="1:47">
      <c r="A187" s="5" t="s">
        <v>234</v>
      </c>
      <c r="B187" s="6"/>
      <c r="C187" s="6"/>
      <c r="D187" s="6"/>
      <c r="E187" s="6"/>
      <c r="F187" s="6"/>
      <c r="G187" s="6"/>
      <c r="H187" s="6"/>
      <c r="I187" s="6"/>
      <c r="J187" s="6"/>
      <c r="K187" s="8"/>
      <c r="L187" s="8"/>
      <c r="M187" s="8"/>
      <c r="N187" s="8"/>
      <c r="O187" s="8"/>
      <c r="P187" s="8"/>
      <c r="Q187" s="8"/>
      <c r="R187" s="8"/>
      <c r="S187" s="8"/>
      <c r="T187" s="8" t="s">
        <v>49</v>
      </c>
      <c r="U187" s="8"/>
      <c r="V187" s="8"/>
      <c r="W187" s="8"/>
      <c r="X187" s="6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>
        <f t="shared" si="2"/>
        <v>1</v>
      </c>
    </row>
    <row r="188" spans="1:47">
      <c r="A188" s="5" t="s">
        <v>235</v>
      </c>
      <c r="B188" s="6"/>
      <c r="C188" s="6" t="s">
        <v>48</v>
      </c>
      <c r="D188" s="6" t="s">
        <v>48</v>
      </c>
      <c r="E188" s="6"/>
      <c r="F188" s="6"/>
      <c r="G188" s="6"/>
      <c r="H188" s="6"/>
      <c r="I188" s="6"/>
      <c r="J188" s="6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6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>
        <f t="shared" si="2"/>
        <v>2</v>
      </c>
    </row>
    <row r="189" spans="1:47">
      <c r="A189" s="5" t="s">
        <v>236</v>
      </c>
      <c r="B189" s="6"/>
      <c r="C189" s="6"/>
      <c r="D189" s="6"/>
      <c r="E189" s="6"/>
      <c r="F189" s="6"/>
      <c r="G189" s="6"/>
      <c r="H189" s="6"/>
      <c r="I189" s="6"/>
      <c r="J189" s="6"/>
      <c r="K189" s="8"/>
      <c r="L189" s="8"/>
      <c r="M189" s="8"/>
      <c r="N189" s="8"/>
      <c r="O189" s="8"/>
      <c r="P189" s="8"/>
      <c r="Q189" s="8"/>
      <c r="R189" s="8"/>
      <c r="S189" s="8"/>
      <c r="T189" s="8" t="s">
        <v>49</v>
      </c>
      <c r="U189" s="8"/>
      <c r="V189" s="8"/>
      <c r="W189" s="8"/>
      <c r="X189" s="6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>
        <f t="shared" si="2"/>
        <v>1</v>
      </c>
    </row>
    <row r="190" spans="1:47">
      <c r="A190" s="5" t="s">
        <v>237</v>
      </c>
      <c r="B190" s="6"/>
      <c r="C190" s="6"/>
      <c r="D190" s="6"/>
      <c r="E190" s="6"/>
      <c r="F190" s="6"/>
      <c r="G190" s="6"/>
      <c r="H190" s="6"/>
      <c r="I190" s="6"/>
      <c r="J190" s="6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6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>
        <f t="shared" si="2"/>
        <v>0</v>
      </c>
    </row>
    <row r="191" spans="1:47">
      <c r="A191" s="5" t="s">
        <v>238</v>
      </c>
      <c r="B191" s="6"/>
      <c r="C191" s="6"/>
      <c r="D191" s="6"/>
      <c r="E191" s="6"/>
      <c r="F191" s="6"/>
      <c r="G191" s="6"/>
      <c r="H191" s="6"/>
      <c r="I191" s="6"/>
      <c r="J191" s="6"/>
      <c r="K191" s="8"/>
      <c r="L191" s="8"/>
      <c r="M191" s="8"/>
      <c r="N191" s="8" t="s">
        <v>48</v>
      </c>
      <c r="O191" s="8"/>
      <c r="P191" s="8"/>
      <c r="Q191" s="8"/>
      <c r="R191" s="8"/>
      <c r="S191" s="8"/>
      <c r="T191" s="8"/>
      <c r="U191" s="8"/>
      <c r="V191" s="8"/>
      <c r="W191" s="8"/>
      <c r="X191" s="6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>
        <f t="shared" si="2"/>
        <v>1</v>
      </c>
    </row>
    <row r="192" spans="1:47">
      <c r="A192" s="5" t="s">
        <v>239</v>
      </c>
      <c r="B192" s="6"/>
      <c r="C192" s="6"/>
      <c r="D192" s="6"/>
      <c r="E192" s="6"/>
      <c r="F192" s="6"/>
      <c r="G192" s="6"/>
      <c r="H192" s="6"/>
      <c r="I192" s="6"/>
      <c r="J192" s="6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6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>
        <f t="shared" si="2"/>
        <v>0</v>
      </c>
    </row>
    <row r="193" spans="1:47">
      <c r="A193" s="5" t="s">
        <v>240</v>
      </c>
      <c r="B193" s="6"/>
      <c r="C193" s="6"/>
      <c r="D193" s="6"/>
      <c r="E193" s="6"/>
      <c r="F193" s="6"/>
      <c r="G193" s="6"/>
      <c r="H193" s="6"/>
      <c r="I193" s="6"/>
      <c r="J193" s="6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6"/>
      <c r="Y193" s="8"/>
      <c r="Z193" s="8"/>
      <c r="AA193" s="8" t="s">
        <v>48</v>
      </c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>
        <f t="shared" si="2"/>
        <v>1</v>
      </c>
    </row>
    <row r="194" spans="1:47">
      <c r="A194" s="5" t="s">
        <v>241</v>
      </c>
      <c r="B194" s="6"/>
      <c r="C194" s="6"/>
      <c r="D194" s="6" t="s">
        <v>48</v>
      </c>
      <c r="E194" s="6"/>
      <c r="F194" s="6"/>
      <c r="G194" s="6"/>
      <c r="H194" s="6"/>
      <c r="I194" s="6"/>
      <c r="J194" s="6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6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>
        <f t="shared" si="2"/>
        <v>1</v>
      </c>
    </row>
    <row r="195" spans="1:47">
      <c r="A195" s="5" t="s">
        <v>242</v>
      </c>
      <c r="B195" s="6"/>
      <c r="C195" s="6"/>
      <c r="D195" s="6" t="s">
        <v>48</v>
      </c>
      <c r="E195" s="6"/>
      <c r="F195" s="6"/>
      <c r="G195" s="6"/>
      <c r="H195" s="6"/>
      <c r="I195" s="6"/>
      <c r="J195" s="6" t="s">
        <v>48</v>
      </c>
      <c r="K195" s="8"/>
      <c r="L195" s="8"/>
      <c r="M195" s="8"/>
      <c r="N195" s="8"/>
      <c r="O195" s="8"/>
      <c r="P195" s="8"/>
      <c r="Q195" s="8"/>
      <c r="R195" s="8"/>
      <c r="S195" s="8"/>
      <c r="T195" s="8" t="s">
        <v>49</v>
      </c>
      <c r="U195" s="8"/>
      <c r="V195" s="8"/>
      <c r="W195" s="8"/>
      <c r="X195" s="6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 t="s">
        <v>48</v>
      </c>
      <c r="AR195" s="8"/>
      <c r="AS195" s="8"/>
      <c r="AT195" s="8"/>
      <c r="AU195">
        <f t="shared" ref="AU195:AU258" si="3">COUNTA(B195:AT195)</f>
        <v>4</v>
      </c>
    </row>
    <row r="196" spans="1:47">
      <c r="A196" s="5" t="s">
        <v>243</v>
      </c>
      <c r="B196" s="6"/>
      <c r="C196" s="6"/>
      <c r="D196" s="6"/>
      <c r="E196" s="6"/>
      <c r="F196" s="6"/>
      <c r="G196" s="6"/>
      <c r="H196" s="6"/>
      <c r="I196" s="6"/>
      <c r="J196" s="6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6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>
        <f t="shared" si="3"/>
        <v>0</v>
      </c>
    </row>
    <row r="197" spans="1:47">
      <c r="A197" s="5" t="s">
        <v>244</v>
      </c>
      <c r="B197" s="6"/>
      <c r="C197" s="6" t="s">
        <v>48</v>
      </c>
      <c r="D197" s="6"/>
      <c r="E197" s="6"/>
      <c r="F197" s="6"/>
      <c r="G197" s="6"/>
      <c r="H197" s="6"/>
      <c r="I197" s="6"/>
      <c r="J197" s="6"/>
      <c r="K197" s="8" t="s">
        <v>48</v>
      </c>
      <c r="L197" s="8"/>
      <c r="M197" s="8"/>
      <c r="N197" s="8"/>
      <c r="O197" s="8"/>
      <c r="P197" s="8"/>
      <c r="Q197" s="8"/>
      <c r="R197" s="8"/>
      <c r="S197" s="8"/>
      <c r="T197" s="8" t="s">
        <v>49</v>
      </c>
      <c r="U197" s="8"/>
      <c r="V197" s="8"/>
      <c r="W197" s="8"/>
      <c r="X197" s="6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 t="s">
        <v>48</v>
      </c>
      <c r="AR197" s="8"/>
      <c r="AS197" s="8"/>
      <c r="AT197" s="8"/>
      <c r="AU197">
        <f t="shared" si="3"/>
        <v>4</v>
      </c>
    </row>
    <row r="198" spans="1:47">
      <c r="A198" s="5" t="s">
        <v>245</v>
      </c>
      <c r="B198" s="6"/>
      <c r="C198" s="6"/>
      <c r="D198" s="6"/>
      <c r="E198" s="6"/>
      <c r="F198" s="6"/>
      <c r="G198" s="6"/>
      <c r="H198" s="6"/>
      <c r="I198" s="6"/>
      <c r="J198" s="6"/>
      <c r="K198" s="8"/>
      <c r="L198" s="8"/>
      <c r="M198" s="8"/>
      <c r="N198" s="8"/>
      <c r="O198" s="8"/>
      <c r="P198" s="8"/>
      <c r="Q198" s="8"/>
      <c r="R198" s="8"/>
      <c r="S198" s="8"/>
      <c r="T198" s="8" t="s">
        <v>49</v>
      </c>
      <c r="U198" s="8"/>
      <c r="V198" s="8"/>
      <c r="W198" s="8"/>
      <c r="X198" s="6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>
        <f t="shared" si="3"/>
        <v>1</v>
      </c>
    </row>
    <row r="199" spans="1:47">
      <c r="A199" s="5" t="s">
        <v>246</v>
      </c>
      <c r="B199" s="6"/>
      <c r="C199" s="6"/>
      <c r="D199" s="6"/>
      <c r="E199" s="6"/>
      <c r="F199" s="6"/>
      <c r="G199" s="6"/>
      <c r="H199" s="6"/>
      <c r="I199" s="6"/>
      <c r="J199" s="6"/>
      <c r="K199" s="8"/>
      <c r="L199" s="8"/>
      <c r="M199" s="8"/>
      <c r="N199" s="8"/>
      <c r="O199" s="8"/>
      <c r="P199" s="8" t="s">
        <v>48</v>
      </c>
      <c r="Q199" s="8"/>
      <c r="R199" s="8"/>
      <c r="S199" s="8"/>
      <c r="T199" s="8"/>
      <c r="U199" s="8"/>
      <c r="V199" s="8"/>
      <c r="W199" s="8"/>
      <c r="X199" s="6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>
        <f t="shared" si="3"/>
        <v>1</v>
      </c>
    </row>
    <row r="200" spans="1:47">
      <c r="A200" s="5" t="s">
        <v>247</v>
      </c>
      <c r="B200" s="6"/>
      <c r="C200" s="6" t="s">
        <v>48</v>
      </c>
      <c r="D200" s="6"/>
      <c r="E200" s="6"/>
      <c r="F200" s="6"/>
      <c r="G200" s="6" t="s">
        <v>48</v>
      </c>
      <c r="H200" s="6"/>
      <c r="I200" s="6"/>
      <c r="J200" s="6"/>
      <c r="K200" s="8"/>
      <c r="L200" s="8"/>
      <c r="M200" s="8"/>
      <c r="N200" s="8"/>
      <c r="O200" s="8"/>
      <c r="P200" s="8"/>
      <c r="Q200" s="8"/>
      <c r="R200" s="8" t="s">
        <v>48</v>
      </c>
      <c r="S200" s="8"/>
      <c r="T200" s="8"/>
      <c r="U200" s="8"/>
      <c r="V200" s="8"/>
      <c r="W200" s="8"/>
      <c r="X200" s="6"/>
      <c r="Y200" s="8"/>
      <c r="Z200" s="8"/>
      <c r="AA200" s="8"/>
      <c r="AB200" s="8"/>
      <c r="AC200" s="8"/>
      <c r="AD200" s="8"/>
      <c r="AE200" s="8" t="s">
        <v>48</v>
      </c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>
        <f t="shared" si="3"/>
        <v>4</v>
      </c>
    </row>
    <row r="201" spans="1:47">
      <c r="A201" s="5" t="s">
        <v>248</v>
      </c>
      <c r="B201" s="6"/>
      <c r="C201" s="6"/>
      <c r="D201" s="6"/>
      <c r="E201" s="6"/>
      <c r="F201" s="6"/>
      <c r="G201" s="6"/>
      <c r="H201" s="6"/>
      <c r="I201" s="6"/>
      <c r="J201" s="6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6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>
        <f t="shared" si="3"/>
        <v>0</v>
      </c>
    </row>
    <row r="202" spans="1:47">
      <c r="A202" s="5" t="s">
        <v>249</v>
      </c>
      <c r="B202" s="6"/>
      <c r="C202" s="6"/>
      <c r="D202" s="6"/>
      <c r="E202" s="6"/>
      <c r="F202" s="6"/>
      <c r="G202" s="6"/>
      <c r="H202" s="6"/>
      <c r="I202" s="6"/>
      <c r="J202" s="6"/>
      <c r="K202" s="8"/>
      <c r="L202" s="8"/>
      <c r="M202" s="8"/>
      <c r="N202" s="8"/>
      <c r="O202" s="8"/>
      <c r="P202" s="8"/>
      <c r="Q202" s="8"/>
      <c r="R202" s="8"/>
      <c r="S202" s="8"/>
      <c r="T202" s="8" t="s">
        <v>49</v>
      </c>
      <c r="U202" s="8"/>
      <c r="V202" s="8"/>
      <c r="W202" s="8"/>
      <c r="X202" s="6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>
        <f t="shared" si="3"/>
        <v>1</v>
      </c>
    </row>
    <row r="203" spans="1:47">
      <c r="A203" s="5" t="s">
        <v>250</v>
      </c>
      <c r="B203" s="6"/>
      <c r="C203" s="6"/>
      <c r="D203" s="6"/>
      <c r="E203" s="6"/>
      <c r="F203" s="6"/>
      <c r="G203" s="6"/>
      <c r="H203" s="6"/>
      <c r="I203" s="6"/>
      <c r="J203" s="6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6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>
        <f t="shared" si="3"/>
        <v>0</v>
      </c>
    </row>
    <row r="204" spans="1:47">
      <c r="A204" s="5" t="s">
        <v>251</v>
      </c>
      <c r="B204" s="6"/>
      <c r="C204" s="6"/>
      <c r="D204" s="6" t="s">
        <v>48</v>
      </c>
      <c r="E204" s="6"/>
      <c r="F204" s="6"/>
      <c r="G204" s="6"/>
      <c r="H204" s="6"/>
      <c r="I204" s="6"/>
      <c r="J204" s="6"/>
      <c r="K204" s="8"/>
      <c r="L204" s="8"/>
      <c r="M204" s="8"/>
      <c r="N204" s="8"/>
      <c r="O204" s="8"/>
      <c r="P204" s="8"/>
      <c r="Q204" s="8"/>
      <c r="R204" s="8"/>
      <c r="S204" s="8" t="s">
        <v>48</v>
      </c>
      <c r="T204" s="8"/>
      <c r="U204" s="8"/>
      <c r="V204" s="8"/>
      <c r="W204" s="8"/>
      <c r="X204" s="6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>
        <f t="shared" si="3"/>
        <v>2</v>
      </c>
    </row>
    <row r="205" spans="1:47">
      <c r="A205" s="5" t="s">
        <v>252</v>
      </c>
      <c r="B205" s="6"/>
      <c r="C205" s="6"/>
      <c r="D205" s="6"/>
      <c r="E205" s="6"/>
      <c r="F205" s="6"/>
      <c r="G205" s="6"/>
      <c r="H205" s="6"/>
      <c r="I205" s="6"/>
      <c r="J205" s="6"/>
      <c r="K205" s="8"/>
      <c r="L205" s="8"/>
      <c r="M205" s="8"/>
      <c r="N205" s="8"/>
      <c r="O205" s="8"/>
      <c r="P205" s="8"/>
      <c r="Q205" s="8"/>
      <c r="R205" s="8"/>
      <c r="S205" s="8"/>
      <c r="T205" s="8" t="s">
        <v>49</v>
      </c>
      <c r="U205" s="8"/>
      <c r="V205" s="8"/>
      <c r="W205" s="8"/>
      <c r="X205" s="6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>
        <f t="shared" si="3"/>
        <v>1</v>
      </c>
    </row>
    <row r="206" spans="1:47">
      <c r="A206" s="5" t="s">
        <v>253</v>
      </c>
      <c r="B206" s="6"/>
      <c r="C206" s="6"/>
      <c r="D206" s="6"/>
      <c r="E206" s="6"/>
      <c r="F206" s="6"/>
      <c r="G206" s="6"/>
      <c r="H206" s="6"/>
      <c r="I206" s="6"/>
      <c r="J206" s="6"/>
      <c r="K206" s="8"/>
      <c r="L206" s="8"/>
      <c r="M206" s="8"/>
      <c r="N206" s="8"/>
      <c r="O206" s="8"/>
      <c r="P206" s="8"/>
      <c r="Q206" s="8"/>
      <c r="R206" s="8"/>
      <c r="S206" s="8" t="s">
        <v>48</v>
      </c>
      <c r="T206" s="8"/>
      <c r="U206" s="8"/>
      <c r="V206" s="8"/>
      <c r="W206" s="8"/>
      <c r="X206" s="6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>
        <f t="shared" si="3"/>
        <v>1</v>
      </c>
    </row>
    <row r="207" spans="1:47">
      <c r="A207" s="5" t="s">
        <v>254</v>
      </c>
      <c r="B207" s="6"/>
      <c r="C207" s="6" t="s">
        <v>48</v>
      </c>
      <c r="D207" s="6"/>
      <c r="E207" s="6"/>
      <c r="F207" s="6"/>
      <c r="G207" s="6"/>
      <c r="H207" s="6"/>
      <c r="I207" s="6"/>
      <c r="J207" s="6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6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>
        <f t="shared" si="3"/>
        <v>1</v>
      </c>
    </row>
    <row r="208" spans="1:47">
      <c r="A208" s="5" t="s">
        <v>255</v>
      </c>
      <c r="B208" s="6"/>
      <c r="C208" s="6"/>
      <c r="D208" s="6"/>
      <c r="E208" s="6"/>
      <c r="F208" s="6"/>
      <c r="G208" s="6"/>
      <c r="H208" s="6"/>
      <c r="I208" s="6"/>
      <c r="J208" s="6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6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>
        <f t="shared" si="3"/>
        <v>0</v>
      </c>
    </row>
    <row r="209" spans="1:47">
      <c r="A209" s="5" t="s">
        <v>256</v>
      </c>
      <c r="B209" s="6"/>
      <c r="C209" s="6"/>
      <c r="D209" s="6"/>
      <c r="E209" s="6"/>
      <c r="F209" s="6"/>
      <c r="G209" s="6"/>
      <c r="H209" s="6"/>
      <c r="I209" s="6"/>
      <c r="J209" s="6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6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>
        <f t="shared" si="3"/>
        <v>0</v>
      </c>
    </row>
    <row r="210" spans="1:47">
      <c r="A210" s="5" t="s">
        <v>257</v>
      </c>
      <c r="B210" s="6"/>
      <c r="C210" s="6" t="s">
        <v>48</v>
      </c>
      <c r="D210" s="6"/>
      <c r="E210" s="6"/>
      <c r="F210" s="6"/>
      <c r="G210" s="6" t="s">
        <v>48</v>
      </c>
      <c r="H210" s="6"/>
      <c r="I210" s="6"/>
      <c r="J210" s="6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6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 t="s">
        <v>49</v>
      </c>
      <c r="AT210" s="8"/>
      <c r="AU210">
        <f t="shared" si="3"/>
        <v>3</v>
      </c>
    </row>
    <row r="211" spans="1:47">
      <c r="A211" s="5" t="s">
        <v>258</v>
      </c>
      <c r="B211" s="6"/>
      <c r="C211" s="6"/>
      <c r="D211" s="6"/>
      <c r="E211" s="6"/>
      <c r="F211" s="6"/>
      <c r="G211" s="6"/>
      <c r="H211" s="6"/>
      <c r="I211" s="6"/>
      <c r="J211" s="6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6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 t="s">
        <v>49</v>
      </c>
      <c r="AT211" s="8"/>
      <c r="AU211">
        <f t="shared" si="3"/>
        <v>1</v>
      </c>
    </row>
    <row r="212" spans="1:47">
      <c r="A212" s="5" t="s">
        <v>259</v>
      </c>
      <c r="B212" s="6"/>
      <c r="C212" s="6"/>
      <c r="D212" s="6"/>
      <c r="E212" s="6"/>
      <c r="F212" s="6"/>
      <c r="G212" s="6"/>
      <c r="H212" s="6"/>
      <c r="I212" s="6"/>
      <c r="J212" s="6"/>
      <c r="K212" s="8"/>
      <c r="L212" s="8"/>
      <c r="M212" s="8"/>
      <c r="N212" s="8"/>
      <c r="O212" s="8"/>
      <c r="P212" s="8"/>
      <c r="Q212" s="8" t="s">
        <v>48</v>
      </c>
      <c r="R212" s="8"/>
      <c r="S212" s="8"/>
      <c r="T212" s="8" t="s">
        <v>49</v>
      </c>
      <c r="U212" s="8"/>
      <c r="V212" s="8"/>
      <c r="W212" s="8"/>
      <c r="X212" s="6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>
        <f t="shared" si="3"/>
        <v>2</v>
      </c>
    </row>
    <row r="213" spans="1:47">
      <c r="A213" s="5" t="s">
        <v>260</v>
      </c>
      <c r="B213" s="6"/>
      <c r="C213" s="6"/>
      <c r="D213" s="6"/>
      <c r="E213" s="6"/>
      <c r="F213" s="6"/>
      <c r="G213" s="6"/>
      <c r="H213" s="6"/>
      <c r="I213" s="6"/>
      <c r="J213" s="6"/>
      <c r="K213" s="8"/>
      <c r="L213" s="8"/>
      <c r="M213" s="8"/>
      <c r="N213" s="8"/>
      <c r="O213" s="8"/>
      <c r="P213" s="8"/>
      <c r="Q213" s="8"/>
      <c r="R213" s="8" t="s">
        <v>48</v>
      </c>
      <c r="S213" s="8"/>
      <c r="T213" s="8" t="s">
        <v>49</v>
      </c>
      <c r="U213" s="8"/>
      <c r="V213" s="8"/>
      <c r="W213" s="8"/>
      <c r="X213" s="6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>
        <f t="shared" si="3"/>
        <v>2</v>
      </c>
    </row>
    <row r="214" spans="1:47">
      <c r="A214" s="5" t="s">
        <v>261</v>
      </c>
      <c r="B214" s="6"/>
      <c r="C214" s="6" t="s">
        <v>48</v>
      </c>
      <c r="D214" s="6" t="s">
        <v>48</v>
      </c>
      <c r="E214" s="6"/>
      <c r="F214" s="6"/>
      <c r="G214" s="6" t="s">
        <v>48</v>
      </c>
      <c r="H214" s="6"/>
      <c r="I214" s="6"/>
      <c r="J214" s="6"/>
      <c r="K214" s="8"/>
      <c r="L214" s="8"/>
      <c r="M214" s="8"/>
      <c r="N214" s="8"/>
      <c r="O214" s="8"/>
      <c r="P214" s="8"/>
      <c r="Q214" s="8"/>
      <c r="R214" s="8"/>
      <c r="S214" s="8"/>
      <c r="T214" s="8" t="s">
        <v>49</v>
      </c>
      <c r="U214" s="8"/>
      <c r="V214" s="8"/>
      <c r="W214" s="8"/>
      <c r="X214" s="6"/>
      <c r="Y214" s="8"/>
      <c r="Z214" s="8"/>
      <c r="AA214" s="8"/>
      <c r="AB214" s="8"/>
      <c r="AC214" s="8"/>
      <c r="AD214" s="8"/>
      <c r="AE214" s="8" t="s">
        <v>48</v>
      </c>
      <c r="AF214" s="8"/>
      <c r="AG214" s="8"/>
      <c r="AH214" s="8"/>
      <c r="AI214" s="8"/>
      <c r="AJ214" s="8"/>
      <c r="AK214" s="8"/>
      <c r="AL214" s="8"/>
      <c r="AM214" s="8" t="s">
        <v>48</v>
      </c>
      <c r="AN214" s="8"/>
      <c r="AO214" s="8" t="s">
        <v>48</v>
      </c>
      <c r="AP214" s="8"/>
      <c r="AQ214" s="8"/>
      <c r="AR214" s="8"/>
      <c r="AS214" s="8"/>
      <c r="AT214" s="8"/>
      <c r="AU214">
        <f t="shared" si="3"/>
        <v>7</v>
      </c>
    </row>
    <row r="215" spans="1:47">
      <c r="A215" s="5" t="s">
        <v>262</v>
      </c>
      <c r="B215" s="6" t="s">
        <v>48</v>
      </c>
      <c r="C215" s="6"/>
      <c r="D215" s="6" t="s">
        <v>48</v>
      </c>
      <c r="E215" s="6"/>
      <c r="F215" s="6"/>
      <c r="G215" s="6"/>
      <c r="H215" s="6"/>
      <c r="I215" s="6"/>
      <c r="J215" s="6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6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>
        <f t="shared" si="3"/>
        <v>2</v>
      </c>
    </row>
    <row r="216" spans="1:47">
      <c r="A216" s="5" t="s">
        <v>263</v>
      </c>
      <c r="B216" s="6"/>
      <c r="C216" s="6"/>
      <c r="D216" s="6" t="s">
        <v>48</v>
      </c>
      <c r="E216" s="6"/>
      <c r="F216" s="6"/>
      <c r="G216" s="6"/>
      <c r="H216" s="6"/>
      <c r="I216" s="6"/>
      <c r="J216" s="6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6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>
        <f t="shared" si="3"/>
        <v>1</v>
      </c>
    </row>
    <row r="217" spans="1:47">
      <c r="A217" s="5" t="s">
        <v>264</v>
      </c>
      <c r="B217" s="6" t="s">
        <v>48</v>
      </c>
      <c r="C217" s="6"/>
      <c r="D217" s="6"/>
      <c r="E217" s="6"/>
      <c r="F217" s="6"/>
      <c r="G217" s="6"/>
      <c r="H217" s="6"/>
      <c r="I217" s="6"/>
      <c r="J217" s="6"/>
      <c r="K217" s="8"/>
      <c r="L217" s="8"/>
      <c r="M217" s="8"/>
      <c r="N217" s="8"/>
      <c r="O217" s="8"/>
      <c r="P217" s="8"/>
      <c r="Q217" s="8"/>
      <c r="R217" s="8"/>
      <c r="S217" s="8"/>
      <c r="T217" s="8" t="s">
        <v>49</v>
      </c>
      <c r="U217" s="8"/>
      <c r="V217" s="8"/>
      <c r="W217" s="8"/>
      <c r="X217" s="6"/>
      <c r="Y217" s="8"/>
      <c r="Z217" s="8"/>
      <c r="AA217" s="8"/>
      <c r="AB217" s="8" t="s">
        <v>48</v>
      </c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>
        <f t="shared" si="3"/>
        <v>3</v>
      </c>
    </row>
    <row r="218" spans="1:47">
      <c r="A218" s="5" t="s">
        <v>265</v>
      </c>
      <c r="B218" s="6"/>
      <c r="C218" s="6"/>
      <c r="D218" s="6"/>
      <c r="E218" s="6"/>
      <c r="F218" s="6"/>
      <c r="G218" s="6"/>
      <c r="H218" s="6"/>
      <c r="I218" s="6"/>
      <c r="J218" s="6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6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>
        <f t="shared" si="3"/>
        <v>0</v>
      </c>
    </row>
    <row r="219" spans="1:47">
      <c r="A219" s="5" t="s">
        <v>266</v>
      </c>
      <c r="B219" s="6"/>
      <c r="C219" s="6" t="s">
        <v>48</v>
      </c>
      <c r="D219" s="6" t="s">
        <v>49</v>
      </c>
      <c r="E219" s="6"/>
      <c r="F219" s="6"/>
      <c r="G219" s="6"/>
      <c r="H219" s="6"/>
      <c r="I219" s="6"/>
      <c r="J219" s="6"/>
      <c r="K219" s="8"/>
      <c r="L219" s="8"/>
      <c r="M219" s="8"/>
      <c r="N219" s="8"/>
      <c r="O219" s="8"/>
      <c r="P219" s="8"/>
      <c r="Q219" s="8"/>
      <c r="R219" s="8"/>
      <c r="S219" s="8"/>
      <c r="T219" s="8" t="s">
        <v>49</v>
      </c>
      <c r="U219" s="8" t="s">
        <v>49</v>
      </c>
      <c r="V219" s="8"/>
      <c r="W219" s="8"/>
      <c r="X219" s="6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 t="s">
        <v>48</v>
      </c>
      <c r="AM219" s="8"/>
      <c r="AN219" s="8"/>
      <c r="AO219" s="8"/>
      <c r="AP219" s="8"/>
      <c r="AQ219" s="8" t="s">
        <v>48</v>
      </c>
      <c r="AR219" s="8"/>
      <c r="AS219" s="8"/>
      <c r="AT219" s="8"/>
      <c r="AU219">
        <f t="shared" si="3"/>
        <v>6</v>
      </c>
    </row>
    <row r="220" spans="1:47">
      <c r="A220" s="5" t="s">
        <v>267</v>
      </c>
      <c r="B220" s="6"/>
      <c r="C220" s="6"/>
      <c r="D220" s="6"/>
      <c r="E220" s="6"/>
      <c r="F220" s="6"/>
      <c r="G220" s="6"/>
      <c r="H220" s="6"/>
      <c r="I220" s="6" t="s">
        <v>48</v>
      </c>
      <c r="J220" s="6"/>
      <c r="K220" s="8"/>
      <c r="L220" s="8"/>
      <c r="M220" s="8"/>
      <c r="N220" s="8"/>
      <c r="O220" s="8" t="s">
        <v>48</v>
      </c>
      <c r="P220" s="8"/>
      <c r="Q220" s="8"/>
      <c r="R220" s="8"/>
      <c r="S220" s="8"/>
      <c r="T220" s="8"/>
      <c r="U220" s="8"/>
      <c r="V220" s="8"/>
      <c r="W220" s="8"/>
      <c r="X220" s="6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>
        <f t="shared" si="3"/>
        <v>2</v>
      </c>
    </row>
    <row r="221" spans="1:47">
      <c r="A221" s="5" t="s">
        <v>268</v>
      </c>
      <c r="B221" s="6"/>
      <c r="C221" s="6"/>
      <c r="D221" s="6"/>
      <c r="E221" s="6"/>
      <c r="F221" s="6"/>
      <c r="G221" s="6"/>
      <c r="H221" s="6"/>
      <c r="I221" s="6" t="s">
        <v>49</v>
      </c>
      <c r="J221" s="6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6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 t="s">
        <v>49</v>
      </c>
      <c r="AS221" s="8"/>
      <c r="AT221" s="8"/>
      <c r="AU221">
        <f t="shared" si="3"/>
        <v>2</v>
      </c>
    </row>
    <row r="222" spans="1:47">
      <c r="A222" s="5" t="s">
        <v>269</v>
      </c>
      <c r="B222" s="6"/>
      <c r="C222" s="6"/>
      <c r="D222" s="6"/>
      <c r="E222" s="6"/>
      <c r="F222" s="6"/>
      <c r="G222" s="6"/>
      <c r="H222" s="6"/>
      <c r="I222" s="6"/>
      <c r="J222" s="6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6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>
        <f t="shared" si="3"/>
        <v>0</v>
      </c>
    </row>
    <row r="223" spans="1:47">
      <c r="A223" s="5" t="s">
        <v>270</v>
      </c>
      <c r="B223" s="6"/>
      <c r="C223" s="6"/>
      <c r="D223" s="6"/>
      <c r="E223" s="6"/>
      <c r="F223" s="6"/>
      <c r="G223" s="6"/>
      <c r="H223" s="6"/>
      <c r="I223" s="6"/>
      <c r="J223" s="6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6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 t="s">
        <v>48</v>
      </c>
      <c r="AM223" s="8"/>
      <c r="AN223" s="8"/>
      <c r="AO223" s="8"/>
      <c r="AP223" s="8"/>
      <c r="AQ223" s="8"/>
      <c r="AR223" s="8"/>
      <c r="AS223" s="8"/>
      <c r="AT223" s="8"/>
      <c r="AU223">
        <f t="shared" si="3"/>
        <v>1</v>
      </c>
    </row>
    <row r="224" spans="1:47">
      <c r="A224" s="5" t="s">
        <v>271</v>
      </c>
      <c r="B224" s="6"/>
      <c r="C224" s="6"/>
      <c r="D224" s="6"/>
      <c r="E224" s="6" t="s">
        <v>48</v>
      </c>
      <c r="F224" s="6"/>
      <c r="G224" s="6"/>
      <c r="H224" s="6"/>
      <c r="I224" s="6"/>
      <c r="J224" s="6" t="s">
        <v>48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6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>
        <f t="shared" si="3"/>
        <v>2</v>
      </c>
    </row>
    <row r="225" spans="1:47">
      <c r="A225" s="5" t="s">
        <v>272</v>
      </c>
      <c r="B225" s="6"/>
      <c r="C225" s="6"/>
      <c r="D225" s="6"/>
      <c r="E225" s="6"/>
      <c r="F225" s="6"/>
      <c r="G225" s="6"/>
      <c r="H225" s="6"/>
      <c r="I225" s="6"/>
      <c r="J225" s="6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6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>
        <f t="shared" si="3"/>
        <v>0</v>
      </c>
    </row>
    <row r="226" spans="1:47">
      <c r="A226" s="5" t="s">
        <v>273</v>
      </c>
      <c r="B226" s="6"/>
      <c r="C226" s="6" t="s">
        <v>48</v>
      </c>
      <c r="D226" s="6" t="s">
        <v>48</v>
      </c>
      <c r="E226" s="6"/>
      <c r="F226" s="6"/>
      <c r="G226" s="6" t="s">
        <v>48</v>
      </c>
      <c r="H226" s="6"/>
      <c r="I226" s="6"/>
      <c r="J226" s="6" t="s">
        <v>48</v>
      </c>
      <c r="K226" s="8"/>
      <c r="L226" s="8"/>
      <c r="M226" s="8"/>
      <c r="N226" s="8"/>
      <c r="O226" s="8"/>
      <c r="P226" s="8"/>
      <c r="Q226" s="8"/>
      <c r="R226" s="8"/>
      <c r="S226" s="8"/>
      <c r="T226" s="8" t="s">
        <v>49</v>
      </c>
      <c r="U226" s="8"/>
      <c r="V226" s="8"/>
      <c r="W226" s="8" t="s">
        <v>48</v>
      </c>
      <c r="X226" s="6"/>
      <c r="Y226" s="8"/>
      <c r="Z226" s="8"/>
      <c r="AA226" s="8"/>
      <c r="AB226" s="8"/>
      <c r="AC226" s="8"/>
      <c r="AD226" s="8"/>
      <c r="AE226" s="8" t="s">
        <v>48</v>
      </c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 t="s">
        <v>48</v>
      </c>
      <c r="AU226">
        <f t="shared" si="3"/>
        <v>8</v>
      </c>
    </row>
    <row r="227" spans="1:47">
      <c r="A227" s="5" t="s">
        <v>274</v>
      </c>
      <c r="B227" s="6"/>
      <c r="C227" s="6"/>
      <c r="D227" s="6"/>
      <c r="E227" s="6"/>
      <c r="F227" s="6"/>
      <c r="G227" s="6"/>
      <c r="H227" s="6"/>
      <c r="I227" s="6"/>
      <c r="J227" s="6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6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>
        <f t="shared" si="3"/>
        <v>0</v>
      </c>
    </row>
    <row r="228" spans="1:47">
      <c r="A228" s="5" t="s">
        <v>275</v>
      </c>
      <c r="B228" s="6" t="s">
        <v>48</v>
      </c>
      <c r="C228" s="6" t="s">
        <v>48</v>
      </c>
      <c r="D228" s="6"/>
      <c r="E228" s="6"/>
      <c r="F228" s="6"/>
      <c r="G228" s="6"/>
      <c r="H228" s="6"/>
      <c r="I228" s="6"/>
      <c r="J228" s="6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6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>
        <f t="shared" si="3"/>
        <v>2</v>
      </c>
    </row>
    <row r="229" spans="1:47">
      <c r="A229" s="5" t="s">
        <v>276</v>
      </c>
      <c r="B229" s="6"/>
      <c r="C229" s="6"/>
      <c r="D229" s="6"/>
      <c r="E229" s="6"/>
      <c r="F229" s="6"/>
      <c r="G229" s="6"/>
      <c r="H229" s="6"/>
      <c r="I229" s="6"/>
      <c r="J229" s="6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6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>
        <f t="shared" si="3"/>
        <v>0</v>
      </c>
    </row>
    <row r="230" spans="1:47">
      <c r="A230" s="5" t="s">
        <v>277</v>
      </c>
      <c r="B230" s="6"/>
      <c r="C230" s="6"/>
      <c r="D230" s="6"/>
      <c r="E230" s="6"/>
      <c r="F230" s="6"/>
      <c r="G230" s="6"/>
      <c r="H230" s="6"/>
      <c r="I230" s="6"/>
      <c r="J230" s="6"/>
      <c r="K230" s="8"/>
      <c r="L230" s="8"/>
      <c r="M230" s="8"/>
      <c r="N230" s="8"/>
      <c r="O230" s="8"/>
      <c r="P230" s="8"/>
      <c r="Q230" s="8"/>
      <c r="R230" s="8"/>
      <c r="S230" s="8"/>
      <c r="T230" s="8" t="s">
        <v>49</v>
      </c>
      <c r="U230" s="8"/>
      <c r="V230" s="8"/>
      <c r="W230" s="8"/>
      <c r="X230" s="6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>
        <f t="shared" si="3"/>
        <v>1</v>
      </c>
    </row>
    <row r="231" spans="1:47">
      <c r="A231" s="5" t="s">
        <v>278</v>
      </c>
      <c r="B231" s="6"/>
      <c r="C231" s="6"/>
      <c r="D231" s="6"/>
      <c r="E231" s="6"/>
      <c r="F231" s="6"/>
      <c r="G231" s="6"/>
      <c r="H231" s="6"/>
      <c r="I231" s="6"/>
      <c r="J231" s="6"/>
      <c r="K231" s="8"/>
      <c r="L231" s="8"/>
      <c r="M231" s="8"/>
      <c r="N231" s="8"/>
      <c r="O231" s="8"/>
      <c r="P231" s="8"/>
      <c r="Q231" s="8"/>
      <c r="R231" s="8"/>
      <c r="S231" s="8"/>
      <c r="T231" s="8" t="s">
        <v>49</v>
      </c>
      <c r="U231" s="8"/>
      <c r="V231" s="8"/>
      <c r="W231" s="8"/>
      <c r="X231" s="6"/>
      <c r="Y231" s="8"/>
      <c r="Z231" s="8"/>
      <c r="AA231" s="8"/>
      <c r="AB231" s="8"/>
      <c r="AC231" s="8"/>
      <c r="AD231" s="8"/>
      <c r="AE231" s="8" t="s">
        <v>48</v>
      </c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>
        <f t="shared" si="3"/>
        <v>2</v>
      </c>
    </row>
    <row r="232" spans="1:47">
      <c r="A232" s="5" t="s">
        <v>279</v>
      </c>
      <c r="B232" s="6"/>
      <c r="C232" s="6"/>
      <c r="D232" s="6" t="s">
        <v>48</v>
      </c>
      <c r="E232" s="6"/>
      <c r="F232" s="6"/>
      <c r="G232" s="6"/>
      <c r="H232" s="6"/>
      <c r="I232" s="6"/>
      <c r="J232" s="6"/>
      <c r="K232" s="8"/>
      <c r="L232" s="8"/>
      <c r="M232" s="8"/>
      <c r="N232" s="8"/>
      <c r="O232" s="8"/>
      <c r="P232" s="8"/>
      <c r="Q232" s="8"/>
      <c r="R232" s="8"/>
      <c r="S232" s="8"/>
      <c r="T232" s="8" t="s">
        <v>49</v>
      </c>
      <c r="U232" s="8"/>
      <c r="V232" s="8"/>
      <c r="W232" s="8"/>
      <c r="X232" s="6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>
        <f t="shared" si="3"/>
        <v>2</v>
      </c>
    </row>
    <row r="233" spans="1:47">
      <c r="A233" s="5" t="s">
        <v>280</v>
      </c>
      <c r="B233" s="6"/>
      <c r="C233" s="6"/>
      <c r="D233" s="6"/>
      <c r="E233" s="6"/>
      <c r="F233" s="6"/>
      <c r="G233" s="6"/>
      <c r="H233" s="6"/>
      <c r="I233" s="6"/>
      <c r="J233" s="6"/>
      <c r="K233" s="8"/>
      <c r="L233" s="8"/>
      <c r="M233" s="8"/>
      <c r="N233" s="8"/>
      <c r="O233" s="8"/>
      <c r="P233" s="8"/>
      <c r="Q233" s="8"/>
      <c r="R233" s="8"/>
      <c r="S233" s="8"/>
      <c r="T233" s="8" t="s">
        <v>49</v>
      </c>
      <c r="U233" s="8"/>
      <c r="V233" s="8"/>
      <c r="W233" s="8"/>
      <c r="X233" s="6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 t="s">
        <v>48</v>
      </c>
      <c r="AN233" s="8"/>
      <c r="AO233" s="8"/>
      <c r="AP233" s="8"/>
      <c r="AQ233" s="8"/>
      <c r="AR233" s="8"/>
      <c r="AS233" s="8"/>
      <c r="AT233" s="8"/>
      <c r="AU233">
        <f t="shared" si="3"/>
        <v>2</v>
      </c>
    </row>
    <row r="234" spans="1:47">
      <c r="A234" s="5" t="s">
        <v>281</v>
      </c>
      <c r="B234" s="6"/>
      <c r="C234" s="6"/>
      <c r="D234" s="6"/>
      <c r="E234" s="6"/>
      <c r="F234" s="6"/>
      <c r="G234" s="6"/>
      <c r="H234" s="6"/>
      <c r="I234" s="6"/>
      <c r="J234" s="6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6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>
        <f t="shared" si="3"/>
        <v>0</v>
      </c>
    </row>
    <row r="235" spans="1:47">
      <c r="A235" s="5" t="s">
        <v>282</v>
      </c>
      <c r="B235" s="6"/>
      <c r="C235" s="6"/>
      <c r="D235" s="6" t="s">
        <v>48</v>
      </c>
      <c r="E235" s="6"/>
      <c r="F235" s="6"/>
      <c r="G235" s="6"/>
      <c r="H235" s="6"/>
      <c r="I235" s="6"/>
      <c r="J235" s="6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6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 t="s">
        <v>48</v>
      </c>
      <c r="AM235" s="8"/>
      <c r="AN235" s="8"/>
      <c r="AO235" s="8"/>
      <c r="AP235" s="8"/>
      <c r="AQ235" s="8"/>
      <c r="AR235" s="8"/>
      <c r="AS235" s="8"/>
      <c r="AT235" s="8"/>
      <c r="AU235">
        <f t="shared" si="3"/>
        <v>2</v>
      </c>
    </row>
    <row r="236" spans="1:47">
      <c r="A236" s="5" t="s">
        <v>283</v>
      </c>
      <c r="B236" s="6"/>
      <c r="C236" s="6"/>
      <c r="D236" s="6"/>
      <c r="E236" s="6"/>
      <c r="F236" s="6"/>
      <c r="G236" s="6"/>
      <c r="H236" s="6"/>
      <c r="I236" s="6"/>
      <c r="J236" s="6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6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>
        <f t="shared" si="3"/>
        <v>0</v>
      </c>
    </row>
    <row r="237" spans="1:47">
      <c r="A237" s="5" t="s">
        <v>284</v>
      </c>
      <c r="B237" s="6"/>
      <c r="C237" s="6"/>
      <c r="D237" s="6"/>
      <c r="E237" s="6"/>
      <c r="F237" s="6"/>
      <c r="G237" s="6"/>
      <c r="H237" s="6"/>
      <c r="I237" s="6"/>
      <c r="J237" s="6"/>
      <c r="K237" s="8"/>
      <c r="L237" s="8"/>
      <c r="M237" s="8"/>
      <c r="N237" s="8"/>
      <c r="O237" s="8"/>
      <c r="P237" s="8"/>
      <c r="Q237" s="8"/>
      <c r="R237" s="8"/>
      <c r="S237" s="8"/>
      <c r="T237" s="8" t="s">
        <v>49</v>
      </c>
      <c r="U237" s="8"/>
      <c r="V237" s="8"/>
      <c r="W237" s="8"/>
      <c r="X237" s="6" t="s">
        <v>48</v>
      </c>
      <c r="Y237" s="8"/>
      <c r="Z237" s="8"/>
      <c r="AA237" s="8" t="s">
        <v>48</v>
      </c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 t="s">
        <v>48</v>
      </c>
      <c r="AN237" s="8"/>
      <c r="AO237" s="8"/>
      <c r="AP237" s="8"/>
      <c r="AQ237" s="8"/>
      <c r="AR237" s="8"/>
      <c r="AS237" s="8"/>
      <c r="AT237" s="8"/>
      <c r="AU237">
        <f t="shared" si="3"/>
        <v>4</v>
      </c>
    </row>
    <row r="238" spans="1:47">
      <c r="A238" s="5" t="s">
        <v>285</v>
      </c>
      <c r="B238" s="6"/>
      <c r="C238" s="6"/>
      <c r="D238" s="6"/>
      <c r="E238" s="6"/>
      <c r="F238" s="6"/>
      <c r="G238" s="6"/>
      <c r="H238" s="6"/>
      <c r="I238" s="6"/>
      <c r="J238" s="6" t="s">
        <v>48</v>
      </c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6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>
        <f t="shared" si="3"/>
        <v>1</v>
      </c>
    </row>
    <row r="239" spans="1:47">
      <c r="A239" s="5" t="s">
        <v>286</v>
      </c>
      <c r="B239" s="6"/>
      <c r="C239" s="6" t="s">
        <v>48</v>
      </c>
      <c r="D239" s="6"/>
      <c r="E239" s="6"/>
      <c r="F239" s="6"/>
      <c r="G239" s="6" t="s">
        <v>48</v>
      </c>
      <c r="H239" s="6"/>
      <c r="I239" s="6"/>
      <c r="J239" s="6"/>
      <c r="K239" s="8"/>
      <c r="L239" s="8"/>
      <c r="M239" s="8"/>
      <c r="N239" s="8"/>
      <c r="O239" s="8"/>
      <c r="P239" s="8"/>
      <c r="Q239" s="8"/>
      <c r="R239" s="8"/>
      <c r="S239" s="8"/>
      <c r="T239" s="8" t="s">
        <v>49</v>
      </c>
      <c r="U239" s="8"/>
      <c r="V239" s="8"/>
      <c r="W239" s="8" t="s">
        <v>48</v>
      </c>
      <c r="X239" s="6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 t="s">
        <v>48</v>
      </c>
      <c r="AP239" s="8"/>
      <c r="AQ239" s="8"/>
      <c r="AR239" s="8"/>
      <c r="AS239" s="8"/>
      <c r="AT239" s="8"/>
      <c r="AU239">
        <f t="shared" si="3"/>
        <v>5</v>
      </c>
    </row>
    <row r="240" spans="1:47">
      <c r="A240" s="5" t="s">
        <v>287</v>
      </c>
      <c r="B240" s="6"/>
      <c r="C240" s="6"/>
      <c r="D240" s="6" t="s">
        <v>48</v>
      </c>
      <c r="E240" s="6"/>
      <c r="F240" s="6"/>
      <c r="G240" s="6"/>
      <c r="H240" s="6" t="s">
        <v>48</v>
      </c>
      <c r="I240" s="6"/>
      <c r="J240" s="6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6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>
        <f t="shared" si="3"/>
        <v>2</v>
      </c>
    </row>
    <row r="241" spans="1:47">
      <c r="A241" s="5" t="s">
        <v>288</v>
      </c>
      <c r="B241" s="6"/>
      <c r="C241" s="6"/>
      <c r="D241" s="6"/>
      <c r="E241" s="6"/>
      <c r="F241" s="6"/>
      <c r="G241" s="6"/>
      <c r="H241" s="6"/>
      <c r="I241" s="6"/>
      <c r="J241" s="6"/>
      <c r="K241" s="8"/>
      <c r="L241" s="8"/>
      <c r="M241" s="8"/>
      <c r="N241" s="8"/>
      <c r="O241" s="8"/>
      <c r="P241" s="8"/>
      <c r="Q241" s="8"/>
      <c r="R241" s="8"/>
      <c r="S241" s="8"/>
      <c r="T241" s="8" t="s">
        <v>49</v>
      </c>
      <c r="U241" s="8"/>
      <c r="V241" s="8"/>
      <c r="W241" s="8"/>
      <c r="X241" s="6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 t="s">
        <v>48</v>
      </c>
      <c r="AN241" s="8"/>
      <c r="AO241" s="8"/>
      <c r="AP241" s="8"/>
      <c r="AQ241" s="8" t="s">
        <v>48</v>
      </c>
      <c r="AR241" s="8"/>
      <c r="AS241" s="8"/>
      <c r="AT241" s="8"/>
      <c r="AU241">
        <f t="shared" si="3"/>
        <v>3</v>
      </c>
    </row>
    <row r="242" spans="1:47">
      <c r="A242" s="5" t="s">
        <v>289</v>
      </c>
      <c r="B242" s="6"/>
      <c r="C242" s="6"/>
      <c r="D242" s="6"/>
      <c r="E242" s="6"/>
      <c r="F242" s="6"/>
      <c r="G242" s="6"/>
      <c r="H242" s="6"/>
      <c r="I242" s="6"/>
      <c r="J242" s="6"/>
      <c r="K242" s="8"/>
      <c r="L242" s="8"/>
      <c r="M242" s="8"/>
      <c r="N242" s="8"/>
      <c r="O242" s="8"/>
      <c r="P242" s="8"/>
      <c r="Q242" s="8"/>
      <c r="R242" s="8"/>
      <c r="S242" s="8"/>
      <c r="T242" s="8" t="s">
        <v>49</v>
      </c>
      <c r="U242" s="8"/>
      <c r="V242" s="8"/>
      <c r="W242" s="8"/>
      <c r="X242" s="6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 t="s">
        <v>48</v>
      </c>
      <c r="AR242" s="8"/>
      <c r="AS242" s="8"/>
      <c r="AT242" s="8"/>
      <c r="AU242">
        <f t="shared" si="3"/>
        <v>2</v>
      </c>
    </row>
    <row r="243" spans="1:47">
      <c r="A243" s="5" t="s">
        <v>290</v>
      </c>
      <c r="B243" s="6"/>
      <c r="C243" s="6"/>
      <c r="D243" s="6"/>
      <c r="E243" s="6"/>
      <c r="F243" s="6"/>
      <c r="G243" s="6"/>
      <c r="H243" s="6"/>
      <c r="I243" s="6"/>
      <c r="J243" s="6"/>
      <c r="K243" s="8"/>
      <c r="L243" s="8"/>
      <c r="M243" s="8"/>
      <c r="N243" s="8"/>
      <c r="O243" s="8"/>
      <c r="P243" s="8"/>
      <c r="Q243" s="8"/>
      <c r="R243" s="8"/>
      <c r="S243" s="8" t="s">
        <v>48</v>
      </c>
      <c r="T243" s="8"/>
      <c r="U243" s="8"/>
      <c r="V243" s="8"/>
      <c r="W243" s="8"/>
      <c r="X243" s="6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>
        <f t="shared" si="3"/>
        <v>1</v>
      </c>
    </row>
    <row r="244" spans="1:47">
      <c r="A244" s="5" t="s">
        <v>291</v>
      </c>
      <c r="B244" s="6"/>
      <c r="C244" s="6"/>
      <c r="D244" s="6"/>
      <c r="E244" s="6"/>
      <c r="F244" s="6"/>
      <c r="G244" s="6"/>
      <c r="H244" s="6"/>
      <c r="I244" s="6"/>
      <c r="J244" s="6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6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 t="s">
        <v>48</v>
      </c>
      <c r="AM244" s="8"/>
      <c r="AN244" s="8"/>
      <c r="AO244" s="8"/>
      <c r="AP244" s="8"/>
      <c r="AQ244" s="8"/>
      <c r="AR244" s="8"/>
      <c r="AS244" s="8"/>
      <c r="AT244" s="8"/>
      <c r="AU244">
        <f t="shared" si="3"/>
        <v>1</v>
      </c>
    </row>
    <row r="245" spans="1:47">
      <c r="A245" s="5" t="s">
        <v>292</v>
      </c>
      <c r="B245" s="6"/>
      <c r="C245" s="6"/>
      <c r="D245" s="6"/>
      <c r="E245" s="6"/>
      <c r="F245" s="6"/>
      <c r="G245" s="6"/>
      <c r="H245" s="6"/>
      <c r="I245" s="6"/>
      <c r="J245" s="6"/>
      <c r="K245" s="8"/>
      <c r="L245" s="8"/>
      <c r="M245" s="8"/>
      <c r="N245" s="8"/>
      <c r="O245" s="8"/>
      <c r="P245" s="8"/>
      <c r="Q245" s="8"/>
      <c r="R245" s="8"/>
      <c r="S245" s="8"/>
      <c r="T245" s="8" t="s">
        <v>49</v>
      </c>
      <c r="U245" s="8"/>
      <c r="V245" s="8"/>
      <c r="W245" s="8"/>
      <c r="X245" s="6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 t="s">
        <v>48</v>
      </c>
      <c r="AM245" s="8"/>
      <c r="AN245" s="8"/>
      <c r="AO245" s="8"/>
      <c r="AP245" s="8"/>
      <c r="AQ245" s="8"/>
      <c r="AR245" s="8"/>
      <c r="AS245" s="8"/>
      <c r="AT245" s="8"/>
      <c r="AU245">
        <f t="shared" si="3"/>
        <v>2</v>
      </c>
    </row>
    <row r="246" spans="1:47">
      <c r="A246" s="5" t="s">
        <v>293</v>
      </c>
      <c r="B246" s="6"/>
      <c r="C246" s="6"/>
      <c r="D246" s="6"/>
      <c r="E246" s="6"/>
      <c r="F246" s="6"/>
      <c r="G246" s="6"/>
      <c r="H246" s="6"/>
      <c r="I246" s="6"/>
      <c r="J246" s="6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6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>
        <f t="shared" si="3"/>
        <v>0</v>
      </c>
    </row>
    <row r="247" spans="1:47">
      <c r="A247" s="5" t="s">
        <v>294</v>
      </c>
      <c r="B247" s="6"/>
      <c r="C247" s="6" t="s">
        <v>48</v>
      </c>
      <c r="D247" s="6"/>
      <c r="E247" s="6"/>
      <c r="F247" s="6"/>
      <c r="G247" s="6"/>
      <c r="H247" s="6"/>
      <c r="I247" s="6"/>
      <c r="J247" s="6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6"/>
      <c r="Y247" s="8"/>
      <c r="Z247" s="8"/>
      <c r="AA247" s="8"/>
      <c r="AB247" s="8"/>
      <c r="AC247" s="8"/>
      <c r="AD247" s="8"/>
      <c r="AE247" s="8" t="s">
        <v>48</v>
      </c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>
        <f t="shared" si="3"/>
        <v>2</v>
      </c>
    </row>
    <row r="248" spans="1:47">
      <c r="A248" s="5" t="s">
        <v>295</v>
      </c>
      <c r="B248" s="6"/>
      <c r="C248" s="6"/>
      <c r="D248" s="6" t="s">
        <v>48</v>
      </c>
      <c r="E248" s="6"/>
      <c r="F248" s="6"/>
      <c r="G248" s="6"/>
      <c r="H248" s="6"/>
      <c r="I248" s="6"/>
      <c r="J248" s="6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6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 t="s">
        <v>48</v>
      </c>
      <c r="AM248" s="8"/>
      <c r="AN248" s="8"/>
      <c r="AO248" s="8"/>
      <c r="AP248" s="8"/>
      <c r="AQ248" s="8"/>
      <c r="AR248" s="8"/>
      <c r="AS248" s="8"/>
      <c r="AT248" s="8"/>
      <c r="AU248">
        <f t="shared" si="3"/>
        <v>2</v>
      </c>
    </row>
    <row r="249" spans="1:47">
      <c r="A249" s="5" t="s">
        <v>296</v>
      </c>
      <c r="B249" s="6"/>
      <c r="C249" s="6" t="s">
        <v>48</v>
      </c>
      <c r="D249" s="6"/>
      <c r="E249" s="6"/>
      <c r="F249" s="6" t="s">
        <v>48</v>
      </c>
      <c r="G249" s="6"/>
      <c r="H249" s="6"/>
      <c r="I249" s="6"/>
      <c r="J249" s="6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6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>
        <f t="shared" si="3"/>
        <v>2</v>
      </c>
    </row>
    <row r="250" spans="1:47">
      <c r="A250" s="5" t="s">
        <v>297</v>
      </c>
      <c r="B250" s="6"/>
      <c r="C250" s="6"/>
      <c r="D250" s="6"/>
      <c r="E250" s="6"/>
      <c r="F250" s="6"/>
      <c r="G250" s="6"/>
      <c r="H250" s="6"/>
      <c r="I250" s="6"/>
      <c r="J250" s="6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6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>
        <f t="shared" si="3"/>
        <v>0</v>
      </c>
    </row>
    <row r="251" spans="1:47">
      <c r="A251" s="5" t="s">
        <v>298</v>
      </c>
      <c r="B251" s="6"/>
      <c r="C251" s="6"/>
      <c r="D251" s="6"/>
      <c r="E251" s="6"/>
      <c r="F251" s="6"/>
      <c r="G251" s="6"/>
      <c r="H251" s="6"/>
      <c r="I251" s="6"/>
      <c r="J251" s="6" t="s">
        <v>48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6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 t="s">
        <v>48</v>
      </c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>
        <f t="shared" si="3"/>
        <v>2</v>
      </c>
    </row>
    <row r="252" spans="1:47">
      <c r="A252" s="5" t="s">
        <v>299</v>
      </c>
      <c r="B252" s="6"/>
      <c r="C252" s="6"/>
      <c r="D252" s="6"/>
      <c r="E252" s="6"/>
      <c r="F252" s="6"/>
      <c r="G252" s="6"/>
      <c r="H252" s="6"/>
      <c r="I252" s="6"/>
      <c r="J252" s="6"/>
      <c r="K252" s="8"/>
      <c r="L252" s="8"/>
      <c r="M252" s="8"/>
      <c r="N252" s="8"/>
      <c r="O252" s="8"/>
      <c r="P252" s="8"/>
      <c r="Q252" s="8"/>
      <c r="R252" s="8"/>
      <c r="S252" s="8"/>
      <c r="T252" s="8" t="s">
        <v>49</v>
      </c>
      <c r="U252" s="8"/>
      <c r="V252" s="8"/>
      <c r="W252" s="8"/>
      <c r="X252" s="6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 t="s">
        <v>48</v>
      </c>
      <c r="AN252" s="8"/>
      <c r="AO252" s="8"/>
      <c r="AP252" s="8"/>
      <c r="AQ252" s="8"/>
      <c r="AR252" s="8"/>
      <c r="AS252" s="8"/>
      <c r="AT252" s="8"/>
      <c r="AU252">
        <f t="shared" si="3"/>
        <v>2</v>
      </c>
    </row>
    <row r="253" spans="1:47">
      <c r="A253" s="5" t="s">
        <v>300</v>
      </c>
      <c r="B253" s="6"/>
      <c r="C253" s="6"/>
      <c r="D253" s="6"/>
      <c r="E253" s="6"/>
      <c r="F253" s="6"/>
      <c r="G253" s="6"/>
      <c r="H253" s="6"/>
      <c r="I253" s="6"/>
      <c r="J253" s="6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6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>
        <f t="shared" si="3"/>
        <v>0</v>
      </c>
    </row>
    <row r="254" spans="1:47">
      <c r="A254" s="5" t="s">
        <v>301</v>
      </c>
      <c r="B254" s="6"/>
      <c r="C254" s="6"/>
      <c r="D254" s="6"/>
      <c r="E254" s="6"/>
      <c r="F254" s="6"/>
      <c r="G254" s="6"/>
      <c r="H254" s="6"/>
      <c r="I254" s="6"/>
      <c r="J254" s="6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6"/>
      <c r="Y254" s="8" t="s">
        <v>48</v>
      </c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>
        <f t="shared" si="3"/>
        <v>1</v>
      </c>
    </row>
    <row r="255" spans="1:47">
      <c r="A255" s="5" t="s">
        <v>302</v>
      </c>
      <c r="B255" s="6"/>
      <c r="C255" s="6"/>
      <c r="D255" s="6"/>
      <c r="E255" s="6"/>
      <c r="F255" s="6"/>
      <c r="G255" s="6"/>
      <c r="H255" s="6"/>
      <c r="I255" s="6"/>
      <c r="J255" s="6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6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 t="s">
        <v>48</v>
      </c>
      <c r="AR255" s="8"/>
      <c r="AS255" s="8"/>
      <c r="AT255" s="8"/>
      <c r="AU255">
        <f t="shared" si="3"/>
        <v>1</v>
      </c>
    </row>
    <row r="256" spans="1:47">
      <c r="A256" s="5" t="s">
        <v>303</v>
      </c>
      <c r="B256" s="6"/>
      <c r="C256" s="6"/>
      <c r="D256" s="6"/>
      <c r="E256" s="6"/>
      <c r="F256" s="6"/>
      <c r="G256" s="6"/>
      <c r="H256" s="6"/>
      <c r="I256" s="6"/>
      <c r="J256" s="6"/>
      <c r="K256" s="8"/>
      <c r="L256" s="8"/>
      <c r="M256" s="8"/>
      <c r="N256" s="8"/>
      <c r="O256" s="8"/>
      <c r="P256" s="8"/>
      <c r="Q256" s="8"/>
      <c r="R256" s="8"/>
      <c r="S256" s="8"/>
      <c r="T256" s="8" t="s">
        <v>49</v>
      </c>
      <c r="U256" s="8"/>
      <c r="V256" s="8"/>
      <c r="W256" s="8"/>
      <c r="X256" s="6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 t="s">
        <v>48</v>
      </c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 t="s">
        <v>48</v>
      </c>
      <c r="AU256">
        <f t="shared" si="3"/>
        <v>3</v>
      </c>
    </row>
    <row r="257" spans="1:47">
      <c r="A257" s="5" t="s">
        <v>304</v>
      </c>
      <c r="B257" s="6"/>
      <c r="C257" s="6"/>
      <c r="D257" s="6"/>
      <c r="E257" s="6"/>
      <c r="F257" s="6"/>
      <c r="G257" s="6"/>
      <c r="H257" s="6"/>
      <c r="I257" s="6"/>
      <c r="J257" s="6"/>
      <c r="K257" s="8"/>
      <c r="L257" s="8"/>
      <c r="M257" s="8"/>
      <c r="N257" s="8"/>
      <c r="O257" s="8"/>
      <c r="P257" s="8"/>
      <c r="Q257" s="8"/>
      <c r="R257" s="8"/>
      <c r="S257" s="8"/>
      <c r="T257" s="8" t="s">
        <v>49</v>
      </c>
      <c r="U257" s="8"/>
      <c r="V257" s="8"/>
      <c r="W257" s="8"/>
      <c r="X257" s="6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>
        <f t="shared" si="3"/>
        <v>1</v>
      </c>
    </row>
    <row r="258" spans="1:47">
      <c r="A258" s="5" t="s">
        <v>305</v>
      </c>
      <c r="B258" s="6"/>
      <c r="C258" s="6"/>
      <c r="D258" s="6"/>
      <c r="E258" s="6"/>
      <c r="F258" s="6"/>
      <c r="G258" s="6"/>
      <c r="H258" s="6"/>
      <c r="I258" s="6"/>
      <c r="J258" s="6" t="s">
        <v>48</v>
      </c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6"/>
      <c r="Y258" s="8"/>
      <c r="Z258" s="8" t="s">
        <v>48</v>
      </c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>
        <f t="shared" si="3"/>
        <v>2</v>
      </c>
    </row>
    <row r="259" spans="1:47">
      <c r="A259" s="5" t="s">
        <v>306</v>
      </c>
      <c r="B259" s="6"/>
      <c r="C259" s="6"/>
      <c r="D259" s="6"/>
      <c r="E259" s="6"/>
      <c r="F259" s="6"/>
      <c r="G259" s="6"/>
      <c r="H259" s="6"/>
      <c r="I259" s="6" t="s">
        <v>48</v>
      </c>
      <c r="J259" s="6"/>
      <c r="K259" s="8"/>
      <c r="L259" s="8"/>
      <c r="M259" s="8"/>
      <c r="N259" s="8"/>
      <c r="O259" s="8"/>
      <c r="P259" s="8"/>
      <c r="Q259" s="8"/>
      <c r="R259" s="8"/>
      <c r="S259" s="8"/>
      <c r="T259" s="8" t="s">
        <v>49</v>
      </c>
      <c r="U259" s="8" t="s">
        <v>48</v>
      </c>
      <c r="V259" s="8"/>
      <c r="W259" s="8" t="s">
        <v>48</v>
      </c>
      <c r="X259" s="6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>
        <f t="shared" ref="AU259:AU322" si="4">COUNTA(B259:AT259)</f>
        <v>4</v>
      </c>
    </row>
    <row r="260" spans="1:47">
      <c r="A260" s="5" t="s">
        <v>307</v>
      </c>
      <c r="B260" s="6"/>
      <c r="C260" s="6"/>
      <c r="D260" s="6"/>
      <c r="E260" s="6"/>
      <c r="F260" s="6"/>
      <c r="G260" s="6"/>
      <c r="H260" s="6"/>
      <c r="I260" s="6"/>
      <c r="J260" s="6" t="s">
        <v>48</v>
      </c>
      <c r="K260" s="8"/>
      <c r="L260" s="8"/>
      <c r="M260" s="8"/>
      <c r="N260" s="8"/>
      <c r="O260" s="8"/>
      <c r="P260" s="8"/>
      <c r="Q260" s="8"/>
      <c r="R260" s="8"/>
      <c r="S260" s="8"/>
      <c r="T260" s="8" t="s">
        <v>49</v>
      </c>
      <c r="U260" s="8"/>
      <c r="V260" s="8"/>
      <c r="W260" s="8" t="s">
        <v>48</v>
      </c>
      <c r="X260" s="6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>
        <f t="shared" si="4"/>
        <v>3</v>
      </c>
    </row>
    <row r="261" spans="1:47">
      <c r="A261" s="5" t="s">
        <v>308</v>
      </c>
      <c r="B261" s="6"/>
      <c r="C261" s="6"/>
      <c r="D261" s="6"/>
      <c r="E261" s="6"/>
      <c r="F261" s="6"/>
      <c r="G261" s="6"/>
      <c r="H261" s="6"/>
      <c r="I261" s="6"/>
      <c r="J261" s="6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6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>
        <f t="shared" si="4"/>
        <v>0</v>
      </c>
    </row>
    <row r="262" spans="1:47">
      <c r="A262" s="5" t="s">
        <v>309</v>
      </c>
      <c r="B262" s="6"/>
      <c r="C262" s="6"/>
      <c r="D262" s="6"/>
      <c r="E262" s="6"/>
      <c r="F262" s="6"/>
      <c r="G262" s="6"/>
      <c r="H262" s="6"/>
      <c r="I262" s="6"/>
      <c r="J262" s="6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6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>
        <f t="shared" si="4"/>
        <v>0</v>
      </c>
    </row>
    <row r="263" spans="1:47">
      <c r="A263" s="5" t="s">
        <v>310</v>
      </c>
      <c r="B263" s="6"/>
      <c r="C263" s="6"/>
      <c r="D263" s="6"/>
      <c r="E263" s="6"/>
      <c r="F263" s="6"/>
      <c r="G263" s="6"/>
      <c r="H263" s="6"/>
      <c r="I263" s="6"/>
      <c r="J263" s="6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6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 t="s">
        <v>49</v>
      </c>
      <c r="AU263">
        <f t="shared" si="4"/>
        <v>1</v>
      </c>
    </row>
    <row r="264" spans="1:47">
      <c r="A264" s="5" t="s">
        <v>311</v>
      </c>
      <c r="B264" s="6"/>
      <c r="C264" s="6" t="s">
        <v>48</v>
      </c>
      <c r="D264" s="6"/>
      <c r="E264" s="6"/>
      <c r="F264" s="6"/>
      <c r="G264" s="6"/>
      <c r="H264" s="6"/>
      <c r="I264" s="6"/>
      <c r="J264" s="6"/>
      <c r="K264" s="8"/>
      <c r="L264" s="8"/>
      <c r="M264" s="8"/>
      <c r="N264" s="8"/>
      <c r="O264" s="8"/>
      <c r="P264" s="8"/>
      <c r="Q264" s="8"/>
      <c r="R264" s="8"/>
      <c r="S264" s="8"/>
      <c r="T264" s="8" t="s">
        <v>49</v>
      </c>
      <c r="U264" s="8"/>
      <c r="V264" s="8"/>
      <c r="W264" s="8"/>
      <c r="X264" s="6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>
        <f t="shared" si="4"/>
        <v>2</v>
      </c>
    </row>
    <row r="265" spans="1:47">
      <c r="A265" s="5" t="s">
        <v>312</v>
      </c>
      <c r="B265" s="6"/>
      <c r="C265" s="6"/>
      <c r="D265" s="6"/>
      <c r="E265" s="6"/>
      <c r="F265" s="6"/>
      <c r="G265" s="6"/>
      <c r="H265" s="6"/>
      <c r="I265" s="6" t="s">
        <v>48</v>
      </c>
      <c r="J265" s="6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6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 t="s">
        <v>48</v>
      </c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>
        <f t="shared" si="4"/>
        <v>2</v>
      </c>
    </row>
    <row r="266" spans="1:47">
      <c r="A266" s="5" t="s">
        <v>313</v>
      </c>
      <c r="B266" s="6"/>
      <c r="C266" s="6"/>
      <c r="D266" s="6" t="s">
        <v>48</v>
      </c>
      <c r="E266" s="6"/>
      <c r="F266" s="6"/>
      <c r="G266" s="6"/>
      <c r="H266" s="6"/>
      <c r="I266" s="6" t="s">
        <v>48</v>
      </c>
      <c r="J266" s="6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6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>
        <f t="shared" si="4"/>
        <v>2</v>
      </c>
    </row>
    <row r="267" spans="1:47">
      <c r="A267" s="5" t="s">
        <v>314</v>
      </c>
      <c r="B267" s="6"/>
      <c r="C267" s="6"/>
      <c r="D267" s="6"/>
      <c r="E267" s="6"/>
      <c r="F267" s="6"/>
      <c r="G267" s="6"/>
      <c r="H267" s="6"/>
      <c r="I267" s="6"/>
      <c r="J267" s="6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6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>
        <f t="shared" si="4"/>
        <v>0</v>
      </c>
    </row>
    <row r="268" spans="1:47">
      <c r="A268" s="5" t="s">
        <v>315</v>
      </c>
      <c r="B268" s="6"/>
      <c r="C268" s="6"/>
      <c r="D268" s="6"/>
      <c r="E268" s="6"/>
      <c r="F268" s="6"/>
      <c r="G268" s="6"/>
      <c r="H268" s="6"/>
      <c r="I268" s="6"/>
      <c r="J268" s="6"/>
      <c r="K268" s="8"/>
      <c r="L268" s="8"/>
      <c r="M268" s="8"/>
      <c r="N268" s="8"/>
      <c r="O268" s="8"/>
      <c r="P268" s="8"/>
      <c r="Q268" s="8"/>
      <c r="R268" s="8"/>
      <c r="S268" s="8"/>
      <c r="T268" s="8" t="s">
        <v>49</v>
      </c>
      <c r="U268" s="8"/>
      <c r="V268" s="8"/>
      <c r="W268" s="8"/>
      <c r="X268" s="6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 t="s">
        <v>48</v>
      </c>
      <c r="AM268" s="8"/>
      <c r="AN268" s="8"/>
      <c r="AO268" s="8"/>
      <c r="AP268" s="8"/>
      <c r="AQ268" s="8"/>
      <c r="AR268" s="8"/>
      <c r="AS268" s="8"/>
      <c r="AT268" s="8"/>
      <c r="AU268">
        <f t="shared" si="4"/>
        <v>2</v>
      </c>
    </row>
    <row r="269" spans="1:47">
      <c r="A269" s="5" t="s">
        <v>316</v>
      </c>
      <c r="B269" s="6"/>
      <c r="C269" s="6"/>
      <c r="D269" s="6" t="s">
        <v>48</v>
      </c>
      <c r="E269" s="6"/>
      <c r="F269" s="6"/>
      <c r="G269" s="6"/>
      <c r="H269" s="6"/>
      <c r="I269" s="6"/>
      <c r="J269" s="6" t="s">
        <v>48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6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>
        <f t="shared" si="4"/>
        <v>2</v>
      </c>
    </row>
    <row r="270" spans="1:47">
      <c r="A270" s="5" t="s">
        <v>317</v>
      </c>
      <c r="B270" s="6"/>
      <c r="C270" s="6"/>
      <c r="D270" s="6"/>
      <c r="E270" s="6"/>
      <c r="F270" s="6"/>
      <c r="G270" s="6"/>
      <c r="H270" s="6"/>
      <c r="I270" s="6"/>
      <c r="J270" s="6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6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>
        <f t="shared" si="4"/>
        <v>0</v>
      </c>
    </row>
    <row r="271" spans="1:47">
      <c r="A271" s="5" t="s">
        <v>318</v>
      </c>
      <c r="B271" s="6"/>
      <c r="C271" s="6"/>
      <c r="D271" s="6"/>
      <c r="E271" s="6"/>
      <c r="F271" s="6"/>
      <c r="G271" s="6"/>
      <c r="H271" s="6"/>
      <c r="I271" s="6"/>
      <c r="J271" s="6"/>
      <c r="K271" s="8"/>
      <c r="L271" s="8"/>
      <c r="M271" s="8"/>
      <c r="N271" s="8"/>
      <c r="O271" s="8"/>
      <c r="P271" s="8"/>
      <c r="Q271" s="8"/>
      <c r="R271" s="8" t="s">
        <v>48</v>
      </c>
      <c r="S271" s="8"/>
      <c r="T271" s="8"/>
      <c r="U271" s="8"/>
      <c r="V271" s="8"/>
      <c r="W271" s="8"/>
      <c r="X271" s="6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>
        <f t="shared" si="4"/>
        <v>1</v>
      </c>
    </row>
    <row r="272" spans="1:47">
      <c r="A272" s="5" t="s">
        <v>319</v>
      </c>
      <c r="B272" s="6"/>
      <c r="C272" s="6"/>
      <c r="D272" s="6"/>
      <c r="E272" s="6"/>
      <c r="F272" s="6"/>
      <c r="G272" s="6"/>
      <c r="H272" s="6"/>
      <c r="I272" s="6"/>
      <c r="J272" s="6"/>
      <c r="K272" s="8"/>
      <c r="L272" s="8"/>
      <c r="M272" s="8"/>
      <c r="N272" s="8"/>
      <c r="O272" s="8"/>
      <c r="P272" s="8"/>
      <c r="Q272" s="8"/>
      <c r="R272" s="8"/>
      <c r="S272" s="8"/>
      <c r="T272" s="8" t="s">
        <v>49</v>
      </c>
      <c r="U272" s="8"/>
      <c r="V272" s="8"/>
      <c r="W272" s="8"/>
      <c r="X272" s="6"/>
      <c r="Y272" s="8"/>
      <c r="Z272" s="8"/>
      <c r="AA272" s="8" t="s">
        <v>48</v>
      </c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 t="s">
        <v>48</v>
      </c>
      <c r="AN272" s="8"/>
      <c r="AO272" s="8"/>
      <c r="AP272" s="8"/>
      <c r="AQ272" s="8"/>
      <c r="AR272" s="8"/>
      <c r="AS272" s="8"/>
      <c r="AT272" s="8" t="s">
        <v>49</v>
      </c>
      <c r="AU272">
        <f t="shared" si="4"/>
        <v>4</v>
      </c>
    </row>
    <row r="273" spans="1:47">
      <c r="A273" s="5" t="s">
        <v>320</v>
      </c>
      <c r="B273" s="6"/>
      <c r="C273" s="6"/>
      <c r="D273" s="6"/>
      <c r="E273" s="6"/>
      <c r="F273" s="6"/>
      <c r="G273" s="6"/>
      <c r="H273" s="6"/>
      <c r="I273" s="6"/>
      <c r="J273" s="6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6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>
        <f t="shared" si="4"/>
        <v>0</v>
      </c>
    </row>
    <row r="274" spans="1:47">
      <c r="A274" s="5" t="s">
        <v>321</v>
      </c>
      <c r="B274" s="6"/>
      <c r="C274" s="6" t="s">
        <v>48</v>
      </c>
      <c r="D274" s="6"/>
      <c r="E274" s="6"/>
      <c r="F274" s="6"/>
      <c r="G274" s="6" t="s">
        <v>48</v>
      </c>
      <c r="H274" s="6"/>
      <c r="I274" s="6"/>
      <c r="J274" s="6" t="s">
        <v>48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6"/>
      <c r="Y274" s="8"/>
      <c r="Z274" s="8"/>
      <c r="AA274" s="8" t="s">
        <v>48</v>
      </c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>
        <f t="shared" si="4"/>
        <v>4</v>
      </c>
    </row>
    <row r="275" spans="1:47">
      <c r="A275" s="5" t="s">
        <v>322</v>
      </c>
      <c r="B275" s="6"/>
      <c r="C275" s="6"/>
      <c r="D275" s="6"/>
      <c r="E275" s="6"/>
      <c r="F275" s="6"/>
      <c r="G275" s="6"/>
      <c r="H275" s="6"/>
      <c r="I275" s="6"/>
      <c r="J275" s="6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6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 t="s">
        <v>48</v>
      </c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>
        <f t="shared" si="4"/>
        <v>1</v>
      </c>
    </row>
    <row r="276" spans="1:47">
      <c r="A276" s="5" t="s">
        <v>323</v>
      </c>
      <c r="B276" s="6"/>
      <c r="C276" s="6" t="s">
        <v>48</v>
      </c>
      <c r="D276" s="6"/>
      <c r="E276" s="6"/>
      <c r="F276" s="6"/>
      <c r="G276" s="6"/>
      <c r="H276" s="6"/>
      <c r="I276" s="6"/>
      <c r="J276" s="6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6"/>
      <c r="Y276" s="8"/>
      <c r="Z276" s="8"/>
      <c r="AA276" s="8"/>
      <c r="AB276" s="8"/>
      <c r="AC276" s="8"/>
      <c r="AD276" s="8"/>
      <c r="AE276" s="8" t="s">
        <v>48</v>
      </c>
      <c r="AF276" s="8"/>
      <c r="AG276" s="8"/>
      <c r="AH276" s="8"/>
      <c r="AI276" s="8"/>
      <c r="AJ276" s="8"/>
      <c r="AK276" s="8"/>
      <c r="AL276" s="8"/>
      <c r="AM276" s="8"/>
      <c r="AN276" s="8"/>
      <c r="AO276" s="8" t="s">
        <v>48</v>
      </c>
      <c r="AP276" s="8"/>
      <c r="AQ276" s="8"/>
      <c r="AR276" s="8"/>
      <c r="AS276" s="8"/>
      <c r="AT276" s="8"/>
      <c r="AU276">
        <f t="shared" si="4"/>
        <v>3</v>
      </c>
    </row>
    <row r="277" spans="1:47">
      <c r="A277" s="5" t="s">
        <v>324</v>
      </c>
      <c r="B277" s="6"/>
      <c r="C277" s="6"/>
      <c r="D277" s="6"/>
      <c r="E277" s="6"/>
      <c r="F277" s="6"/>
      <c r="G277" s="6"/>
      <c r="H277" s="6"/>
      <c r="I277" s="6"/>
      <c r="J277" s="6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6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>
        <f t="shared" si="4"/>
        <v>0</v>
      </c>
    </row>
    <row r="278" spans="1:47">
      <c r="A278" s="5" t="s">
        <v>325</v>
      </c>
      <c r="B278" s="6"/>
      <c r="C278" s="6" t="s">
        <v>48</v>
      </c>
      <c r="D278" s="6"/>
      <c r="E278" s="6"/>
      <c r="F278" s="6"/>
      <c r="G278" s="6"/>
      <c r="H278" s="6"/>
      <c r="I278" s="6"/>
      <c r="J278" s="6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6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 t="s">
        <v>48</v>
      </c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>
        <f t="shared" si="4"/>
        <v>2</v>
      </c>
    </row>
    <row r="279" spans="1:47">
      <c r="A279" s="5" t="s">
        <v>326</v>
      </c>
      <c r="B279" s="6"/>
      <c r="C279" s="6"/>
      <c r="D279" s="6"/>
      <c r="E279" s="6"/>
      <c r="F279" s="6"/>
      <c r="G279" s="6"/>
      <c r="H279" s="6"/>
      <c r="I279" s="6"/>
      <c r="J279" s="6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6"/>
      <c r="Y279" s="8"/>
      <c r="Z279" s="8" t="s">
        <v>48</v>
      </c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 t="s">
        <v>48</v>
      </c>
      <c r="AN279" s="8"/>
      <c r="AO279" s="8"/>
      <c r="AP279" s="8"/>
      <c r="AQ279" s="8"/>
      <c r="AR279" s="8"/>
      <c r="AS279" s="8"/>
      <c r="AT279" s="8"/>
      <c r="AU279">
        <f t="shared" si="4"/>
        <v>2</v>
      </c>
    </row>
    <row r="280" spans="1:47">
      <c r="A280" s="5" t="s">
        <v>327</v>
      </c>
      <c r="B280" s="6"/>
      <c r="C280" s="6"/>
      <c r="D280" s="6"/>
      <c r="E280" s="6"/>
      <c r="F280" s="6"/>
      <c r="G280" s="6"/>
      <c r="H280" s="6"/>
      <c r="I280" s="6"/>
      <c r="J280" s="6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6"/>
      <c r="Y280" s="8"/>
      <c r="Z280" s="8" t="s">
        <v>48</v>
      </c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>
        <f t="shared" si="4"/>
        <v>1</v>
      </c>
    </row>
    <row r="281" spans="1:47">
      <c r="A281" s="5" t="s">
        <v>328</v>
      </c>
      <c r="B281" s="6"/>
      <c r="C281" s="6"/>
      <c r="D281" s="6"/>
      <c r="E281" s="6"/>
      <c r="F281" s="6"/>
      <c r="G281" s="6"/>
      <c r="H281" s="6"/>
      <c r="I281" s="6"/>
      <c r="J281" s="6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6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>
        <f t="shared" si="4"/>
        <v>0</v>
      </c>
    </row>
    <row r="282" spans="1:47">
      <c r="A282" s="5" t="s">
        <v>329</v>
      </c>
      <c r="B282" s="6"/>
      <c r="C282" s="6" t="s">
        <v>48</v>
      </c>
      <c r="D282" s="6"/>
      <c r="E282" s="6"/>
      <c r="F282" s="6"/>
      <c r="G282" s="6"/>
      <c r="H282" s="6"/>
      <c r="I282" s="6"/>
      <c r="J282" s="6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6"/>
      <c r="Y282" s="8"/>
      <c r="Z282" s="8"/>
      <c r="AA282" s="8"/>
      <c r="AB282" s="8"/>
      <c r="AC282" s="8"/>
      <c r="AD282" s="8"/>
      <c r="AE282" s="8" t="s">
        <v>48</v>
      </c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>
        <f t="shared" si="4"/>
        <v>2</v>
      </c>
    </row>
    <row r="283" spans="1:47">
      <c r="A283" s="5" t="s">
        <v>330</v>
      </c>
      <c r="B283" s="6"/>
      <c r="C283" s="6"/>
      <c r="D283" s="6"/>
      <c r="E283" s="6"/>
      <c r="F283" s="6"/>
      <c r="G283" s="6"/>
      <c r="H283" s="6"/>
      <c r="I283" s="6"/>
      <c r="J283" s="6"/>
      <c r="K283" s="8"/>
      <c r="L283" s="8"/>
      <c r="M283" s="8"/>
      <c r="N283" s="8"/>
      <c r="O283" s="8"/>
      <c r="P283" s="8"/>
      <c r="Q283" s="8"/>
      <c r="R283" s="8"/>
      <c r="S283" s="8" t="s">
        <v>48</v>
      </c>
      <c r="T283" s="8" t="s">
        <v>49</v>
      </c>
      <c r="U283" s="8"/>
      <c r="V283" s="8"/>
      <c r="W283" s="8"/>
      <c r="X283" s="6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>
        <f t="shared" si="4"/>
        <v>2</v>
      </c>
    </row>
    <row r="284" spans="1:47">
      <c r="A284" s="5" t="s">
        <v>331</v>
      </c>
      <c r="B284" s="6"/>
      <c r="C284" s="6" t="s">
        <v>48</v>
      </c>
      <c r="D284" s="6" t="s">
        <v>48</v>
      </c>
      <c r="E284" s="6"/>
      <c r="F284" s="6"/>
      <c r="G284" s="6"/>
      <c r="H284" s="6"/>
      <c r="I284" s="6"/>
      <c r="J284" s="6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 t="s">
        <v>48</v>
      </c>
      <c r="X284" s="6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 t="s">
        <v>48</v>
      </c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>
        <f t="shared" si="4"/>
        <v>4</v>
      </c>
    </row>
    <row r="285" spans="1:47">
      <c r="A285" s="5" t="s">
        <v>332</v>
      </c>
      <c r="B285" s="6"/>
      <c r="C285" s="6"/>
      <c r="D285" s="6"/>
      <c r="E285" s="6"/>
      <c r="F285" s="6"/>
      <c r="G285" s="6"/>
      <c r="H285" s="6"/>
      <c r="I285" s="6"/>
      <c r="J285" s="6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6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 t="s">
        <v>48</v>
      </c>
      <c r="AN285" s="8"/>
      <c r="AO285" s="8"/>
      <c r="AP285" s="8" t="s">
        <v>48</v>
      </c>
      <c r="AQ285" s="8"/>
      <c r="AR285" s="8"/>
      <c r="AS285" s="8"/>
      <c r="AT285" s="8"/>
      <c r="AU285">
        <f t="shared" si="4"/>
        <v>2</v>
      </c>
    </row>
    <row r="286" spans="1:47">
      <c r="A286" s="5" t="s">
        <v>333</v>
      </c>
      <c r="B286" s="6"/>
      <c r="C286" s="6" t="s">
        <v>48</v>
      </c>
      <c r="D286" s="6" t="s">
        <v>48</v>
      </c>
      <c r="E286" s="6"/>
      <c r="F286" s="6"/>
      <c r="G286" s="6"/>
      <c r="H286" s="6"/>
      <c r="I286" s="6"/>
      <c r="J286" s="6" t="s">
        <v>48</v>
      </c>
      <c r="K286" s="8"/>
      <c r="L286" s="8"/>
      <c r="M286" s="8"/>
      <c r="N286" s="8"/>
      <c r="O286" s="8"/>
      <c r="P286" s="8"/>
      <c r="Q286" s="8"/>
      <c r="R286" s="8"/>
      <c r="S286" s="8"/>
      <c r="T286" s="8" t="s">
        <v>49</v>
      </c>
      <c r="U286" s="8"/>
      <c r="V286" s="8"/>
      <c r="W286" s="8"/>
      <c r="X286" s="6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 t="s">
        <v>48</v>
      </c>
      <c r="AR286" s="8"/>
      <c r="AS286" s="8"/>
      <c r="AT286" s="8"/>
      <c r="AU286">
        <f t="shared" si="4"/>
        <v>5</v>
      </c>
    </row>
    <row r="287" spans="1:47">
      <c r="A287" s="5" t="s">
        <v>334</v>
      </c>
      <c r="B287" s="6"/>
      <c r="C287" s="6"/>
      <c r="D287" s="6"/>
      <c r="E287" s="6"/>
      <c r="F287" s="6"/>
      <c r="G287" s="6"/>
      <c r="H287" s="6"/>
      <c r="I287" s="6"/>
      <c r="J287" s="6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6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>
        <f t="shared" si="4"/>
        <v>0</v>
      </c>
    </row>
    <row r="288" spans="1:47">
      <c r="A288" s="5" t="s">
        <v>335</v>
      </c>
      <c r="B288" s="6"/>
      <c r="C288" s="6" t="s">
        <v>48</v>
      </c>
      <c r="D288" s="6" t="s">
        <v>48</v>
      </c>
      <c r="E288" s="6"/>
      <c r="F288" s="6"/>
      <c r="G288" s="6"/>
      <c r="H288" s="6"/>
      <c r="I288" s="6"/>
      <c r="J288" s="6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6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 t="s">
        <v>48</v>
      </c>
      <c r="AP288" s="8"/>
      <c r="AQ288" s="8"/>
      <c r="AR288" s="8"/>
      <c r="AS288" s="8"/>
      <c r="AT288" s="8"/>
      <c r="AU288">
        <f t="shared" si="4"/>
        <v>3</v>
      </c>
    </row>
    <row r="289" spans="1:47">
      <c r="A289" s="5" t="s">
        <v>336</v>
      </c>
      <c r="B289" s="6"/>
      <c r="C289" s="6"/>
      <c r="D289" s="6"/>
      <c r="E289" s="6"/>
      <c r="F289" s="6"/>
      <c r="G289" s="6"/>
      <c r="H289" s="6"/>
      <c r="I289" s="6"/>
      <c r="J289" s="6"/>
      <c r="K289" s="8"/>
      <c r="L289" s="8"/>
      <c r="M289" s="8"/>
      <c r="N289" s="8"/>
      <c r="O289" s="8"/>
      <c r="P289" s="8"/>
      <c r="Q289" s="8" t="s">
        <v>48</v>
      </c>
      <c r="R289" s="8"/>
      <c r="S289" s="8"/>
      <c r="T289" s="8" t="s">
        <v>49</v>
      </c>
      <c r="U289" s="8"/>
      <c r="V289" s="8"/>
      <c r="W289" s="8"/>
      <c r="X289" s="6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>
        <f t="shared" si="4"/>
        <v>2</v>
      </c>
    </row>
    <row r="290" spans="1:47">
      <c r="A290" s="5" t="s">
        <v>337</v>
      </c>
      <c r="B290" s="6"/>
      <c r="C290" s="6"/>
      <c r="D290" s="6"/>
      <c r="E290" s="6"/>
      <c r="F290" s="6"/>
      <c r="G290" s="6"/>
      <c r="H290" s="6"/>
      <c r="I290" s="6"/>
      <c r="J290" s="6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6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>
        <f t="shared" si="4"/>
        <v>0</v>
      </c>
    </row>
    <row r="291" spans="1:47">
      <c r="A291" s="5" t="s">
        <v>338</v>
      </c>
      <c r="B291" s="6"/>
      <c r="C291" s="6"/>
      <c r="D291" s="6"/>
      <c r="E291" s="6"/>
      <c r="F291" s="6"/>
      <c r="G291" s="6"/>
      <c r="H291" s="6"/>
      <c r="I291" s="6"/>
      <c r="J291" s="6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6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>
        <f t="shared" si="4"/>
        <v>0</v>
      </c>
    </row>
    <row r="292" spans="1:47">
      <c r="A292" s="5" t="s">
        <v>339</v>
      </c>
      <c r="B292" s="6"/>
      <c r="C292" s="6"/>
      <c r="D292" s="6"/>
      <c r="E292" s="6"/>
      <c r="F292" s="6"/>
      <c r="G292" s="6"/>
      <c r="H292" s="6"/>
      <c r="I292" s="6"/>
      <c r="J292" s="6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6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 t="s">
        <v>48</v>
      </c>
      <c r="AM292" s="8"/>
      <c r="AN292" s="8"/>
      <c r="AO292" s="8"/>
      <c r="AP292" s="8"/>
      <c r="AQ292" s="8"/>
      <c r="AR292" s="8"/>
      <c r="AS292" s="8"/>
      <c r="AT292" s="8"/>
      <c r="AU292">
        <f t="shared" si="4"/>
        <v>1</v>
      </c>
    </row>
    <row r="293" spans="1:47">
      <c r="A293" s="5" t="s">
        <v>340</v>
      </c>
      <c r="B293" s="6"/>
      <c r="C293" s="6"/>
      <c r="D293" s="6" t="s">
        <v>48</v>
      </c>
      <c r="E293" s="6"/>
      <c r="F293" s="6"/>
      <c r="G293" s="6"/>
      <c r="H293" s="6"/>
      <c r="I293" s="6"/>
      <c r="J293" s="6"/>
      <c r="K293" s="8"/>
      <c r="L293" s="8"/>
      <c r="M293" s="8"/>
      <c r="N293" s="8"/>
      <c r="O293" s="8"/>
      <c r="P293" s="8"/>
      <c r="Q293" s="8"/>
      <c r="R293" s="8"/>
      <c r="S293" s="8"/>
      <c r="T293" s="8" t="s">
        <v>49</v>
      </c>
      <c r="U293" s="8"/>
      <c r="V293" s="8"/>
      <c r="W293" s="8"/>
      <c r="X293" s="6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>
        <f t="shared" si="4"/>
        <v>2</v>
      </c>
    </row>
    <row r="294" spans="1:47">
      <c r="A294" s="5" t="s">
        <v>341</v>
      </c>
      <c r="B294" s="6"/>
      <c r="C294" s="6"/>
      <c r="D294" s="6"/>
      <c r="E294" s="6"/>
      <c r="F294" s="6"/>
      <c r="G294" s="6"/>
      <c r="H294" s="6"/>
      <c r="I294" s="6"/>
      <c r="J294" s="6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6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>
        <f t="shared" si="4"/>
        <v>0</v>
      </c>
    </row>
    <row r="295" spans="1:47">
      <c r="A295" s="5" t="s">
        <v>342</v>
      </c>
      <c r="B295" s="6"/>
      <c r="C295" s="6" t="s">
        <v>48</v>
      </c>
      <c r="D295" s="6"/>
      <c r="E295" s="6"/>
      <c r="F295" s="6"/>
      <c r="G295" s="6" t="s">
        <v>48</v>
      </c>
      <c r="H295" s="6"/>
      <c r="I295" s="6"/>
      <c r="J295" s="6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6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 t="s">
        <v>48</v>
      </c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>
        <f t="shared" si="4"/>
        <v>3</v>
      </c>
    </row>
    <row r="296" spans="1:47">
      <c r="A296" s="5" t="s">
        <v>343</v>
      </c>
      <c r="B296" s="6"/>
      <c r="C296" s="6" t="s">
        <v>48</v>
      </c>
      <c r="D296" s="6"/>
      <c r="E296" s="6"/>
      <c r="F296" s="6"/>
      <c r="G296" s="6"/>
      <c r="H296" s="6"/>
      <c r="I296" s="6"/>
      <c r="J296" s="6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6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 t="s">
        <v>48</v>
      </c>
      <c r="AN296" s="8"/>
      <c r="AO296" s="8"/>
      <c r="AP296" s="8"/>
      <c r="AQ296" s="8"/>
      <c r="AR296" s="8"/>
      <c r="AS296" s="8"/>
      <c r="AT296" s="8" t="s">
        <v>48</v>
      </c>
      <c r="AU296">
        <f t="shared" si="4"/>
        <v>3</v>
      </c>
    </row>
    <row r="297" spans="1:47">
      <c r="A297" s="5" t="s">
        <v>344</v>
      </c>
      <c r="B297" s="6"/>
      <c r="C297" s="6"/>
      <c r="D297" s="6"/>
      <c r="E297" s="6"/>
      <c r="F297" s="6"/>
      <c r="G297" s="6"/>
      <c r="H297" s="6"/>
      <c r="I297" s="6"/>
      <c r="J297" s="6"/>
      <c r="K297" s="8"/>
      <c r="L297" s="8"/>
      <c r="M297" s="8"/>
      <c r="N297" s="8"/>
      <c r="O297" s="8"/>
      <c r="P297" s="8"/>
      <c r="Q297" s="8"/>
      <c r="R297" s="8"/>
      <c r="S297" s="8"/>
      <c r="T297" s="8" t="s">
        <v>49</v>
      </c>
      <c r="U297" s="8"/>
      <c r="V297" s="8"/>
      <c r="W297" s="8"/>
      <c r="X297" s="6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>
        <f t="shared" si="4"/>
        <v>1</v>
      </c>
    </row>
    <row r="298" spans="1:47">
      <c r="A298" s="5" t="s">
        <v>345</v>
      </c>
      <c r="B298" s="6"/>
      <c r="C298" s="6"/>
      <c r="D298" s="6"/>
      <c r="E298" s="6"/>
      <c r="F298" s="6"/>
      <c r="G298" s="6"/>
      <c r="H298" s="6"/>
      <c r="I298" s="6"/>
      <c r="J298" s="6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6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>
        <f t="shared" si="4"/>
        <v>0</v>
      </c>
    </row>
    <row r="299" spans="1:47">
      <c r="A299" s="5" t="s">
        <v>346</v>
      </c>
      <c r="B299" s="6"/>
      <c r="C299" s="6"/>
      <c r="D299" s="6"/>
      <c r="E299" s="6"/>
      <c r="F299" s="6"/>
      <c r="G299" s="6"/>
      <c r="H299" s="6"/>
      <c r="I299" s="6"/>
      <c r="J299" s="6"/>
      <c r="K299" s="8"/>
      <c r="L299" s="8"/>
      <c r="M299" s="8"/>
      <c r="N299" s="8"/>
      <c r="O299" s="8"/>
      <c r="P299" s="8"/>
      <c r="Q299" s="8"/>
      <c r="R299" s="8"/>
      <c r="S299" s="8"/>
      <c r="T299" s="8" t="s">
        <v>49</v>
      </c>
      <c r="U299" s="8"/>
      <c r="V299" s="8"/>
      <c r="W299" s="8"/>
      <c r="X299" s="6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>
        <f t="shared" si="4"/>
        <v>1</v>
      </c>
    </row>
    <row r="300" spans="1:47">
      <c r="A300" s="5" t="s">
        <v>347</v>
      </c>
      <c r="B300" s="6"/>
      <c r="C300" s="6"/>
      <c r="D300" s="6"/>
      <c r="E300" s="6"/>
      <c r="F300" s="6"/>
      <c r="G300" s="6"/>
      <c r="H300" s="6"/>
      <c r="I300" s="6"/>
      <c r="J300" s="6"/>
      <c r="K300" s="8"/>
      <c r="L300" s="8"/>
      <c r="M300" s="8"/>
      <c r="N300" s="8"/>
      <c r="O300" s="8"/>
      <c r="P300" s="8"/>
      <c r="Q300" s="8"/>
      <c r="R300" s="8"/>
      <c r="S300" s="8"/>
      <c r="T300" s="8" t="s">
        <v>49</v>
      </c>
      <c r="U300" s="8"/>
      <c r="V300" s="8"/>
      <c r="W300" s="8"/>
      <c r="X300" s="6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 t="s">
        <v>48</v>
      </c>
      <c r="AM300" s="8"/>
      <c r="AN300" s="8"/>
      <c r="AO300" s="8"/>
      <c r="AP300" s="8"/>
      <c r="AQ300" s="8"/>
      <c r="AR300" s="8"/>
      <c r="AS300" s="8"/>
      <c r="AT300" s="8"/>
      <c r="AU300">
        <f t="shared" si="4"/>
        <v>2</v>
      </c>
    </row>
    <row r="301" spans="1:47">
      <c r="A301" s="5" t="s">
        <v>348</v>
      </c>
      <c r="B301" s="6"/>
      <c r="C301" s="6"/>
      <c r="D301" s="6"/>
      <c r="E301" s="6"/>
      <c r="F301" s="6"/>
      <c r="G301" s="6"/>
      <c r="H301" s="6"/>
      <c r="I301" s="6"/>
      <c r="J301" s="6"/>
      <c r="K301" s="8"/>
      <c r="L301" s="8"/>
      <c r="M301" s="8"/>
      <c r="N301" s="8"/>
      <c r="O301" s="8"/>
      <c r="P301" s="8"/>
      <c r="Q301" s="8"/>
      <c r="R301" s="8"/>
      <c r="S301" s="8"/>
      <c r="T301" s="8" t="s">
        <v>49</v>
      </c>
      <c r="U301" s="8"/>
      <c r="V301" s="8"/>
      <c r="W301" s="8"/>
      <c r="X301" s="6"/>
      <c r="Y301" s="8"/>
      <c r="Z301" s="8"/>
      <c r="AA301" s="8" t="s">
        <v>48</v>
      </c>
      <c r="AB301" s="8"/>
      <c r="AC301" s="8"/>
      <c r="AD301" s="8"/>
      <c r="AE301" s="8"/>
      <c r="AF301" s="8" t="s">
        <v>48</v>
      </c>
      <c r="AG301" s="8"/>
      <c r="AH301" s="8"/>
      <c r="AI301" s="8"/>
      <c r="AJ301" s="8"/>
      <c r="AK301" s="8"/>
      <c r="AL301" s="8"/>
      <c r="AM301" s="8" t="s">
        <v>48</v>
      </c>
      <c r="AN301" s="8"/>
      <c r="AO301" s="8"/>
      <c r="AP301" s="8"/>
      <c r="AQ301" s="8" t="s">
        <v>48</v>
      </c>
      <c r="AR301" s="8"/>
      <c r="AS301" s="8"/>
      <c r="AT301" s="8"/>
      <c r="AU301">
        <f t="shared" si="4"/>
        <v>5</v>
      </c>
    </row>
    <row r="302" spans="1:47">
      <c r="A302" s="5" t="s">
        <v>349</v>
      </c>
      <c r="B302" s="6"/>
      <c r="C302" s="6"/>
      <c r="D302" s="6"/>
      <c r="E302" s="6"/>
      <c r="F302" s="6"/>
      <c r="G302" s="6"/>
      <c r="H302" s="6"/>
      <c r="I302" s="6"/>
      <c r="J302" s="6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6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>
        <f t="shared" si="4"/>
        <v>0</v>
      </c>
    </row>
    <row r="303" spans="1:47">
      <c r="A303" s="5" t="s">
        <v>350</v>
      </c>
      <c r="B303" s="6"/>
      <c r="C303" s="6"/>
      <c r="D303" s="6"/>
      <c r="E303" s="6" t="s">
        <v>48</v>
      </c>
      <c r="F303" s="6"/>
      <c r="G303" s="6"/>
      <c r="H303" s="6" t="s">
        <v>48</v>
      </c>
      <c r="I303" s="6"/>
      <c r="J303" s="6" t="s">
        <v>48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6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>
        <f t="shared" si="4"/>
        <v>3</v>
      </c>
    </row>
    <row r="304" spans="1:47">
      <c r="A304" s="5" t="s">
        <v>351</v>
      </c>
      <c r="B304" s="6"/>
      <c r="C304" s="6"/>
      <c r="D304" s="6"/>
      <c r="E304" s="6"/>
      <c r="F304" s="6"/>
      <c r="G304" s="6"/>
      <c r="H304" s="6"/>
      <c r="I304" s="6"/>
      <c r="J304" s="6"/>
      <c r="K304" s="8"/>
      <c r="L304" s="8"/>
      <c r="M304" s="8"/>
      <c r="N304" s="8"/>
      <c r="O304" s="8"/>
      <c r="P304" s="8"/>
      <c r="Q304" s="8"/>
      <c r="R304" s="8"/>
      <c r="S304" s="8"/>
      <c r="T304" s="8" t="s">
        <v>49</v>
      </c>
      <c r="U304" s="8"/>
      <c r="V304" s="8"/>
      <c r="W304" s="8"/>
      <c r="X304" s="6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>
        <f t="shared" si="4"/>
        <v>1</v>
      </c>
    </row>
    <row r="305" spans="1:47">
      <c r="A305" s="5" t="s">
        <v>352</v>
      </c>
      <c r="B305" s="6"/>
      <c r="C305" s="6"/>
      <c r="D305" s="6"/>
      <c r="E305" s="6"/>
      <c r="F305" s="6"/>
      <c r="G305" s="6"/>
      <c r="H305" s="6"/>
      <c r="I305" s="6"/>
      <c r="J305" s="6"/>
      <c r="K305" s="8"/>
      <c r="L305" s="8"/>
      <c r="M305" s="8"/>
      <c r="N305" s="8"/>
      <c r="O305" s="8"/>
      <c r="P305" s="8"/>
      <c r="Q305" s="8"/>
      <c r="R305" s="8"/>
      <c r="S305" s="8"/>
      <c r="T305" s="8" t="s">
        <v>49</v>
      </c>
      <c r="U305" s="8"/>
      <c r="V305" s="8"/>
      <c r="W305" s="8"/>
      <c r="X305" s="6"/>
      <c r="Y305" s="8"/>
      <c r="Z305" s="8"/>
      <c r="AA305" s="8" t="s">
        <v>48</v>
      </c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 t="s">
        <v>48</v>
      </c>
      <c r="AN305" s="8"/>
      <c r="AO305" s="8"/>
      <c r="AP305" s="8"/>
      <c r="AQ305" s="8" t="s">
        <v>48</v>
      </c>
      <c r="AR305" s="8"/>
      <c r="AS305" s="8"/>
      <c r="AT305" s="8"/>
      <c r="AU305">
        <f t="shared" si="4"/>
        <v>4</v>
      </c>
    </row>
    <row r="306" spans="1:47">
      <c r="A306" s="5" t="s">
        <v>353</v>
      </c>
      <c r="B306" s="6"/>
      <c r="C306" s="6"/>
      <c r="D306" s="6"/>
      <c r="E306" s="6"/>
      <c r="F306" s="6"/>
      <c r="G306" s="6"/>
      <c r="H306" s="6"/>
      <c r="I306" s="6"/>
      <c r="J306" s="6"/>
      <c r="K306" s="8"/>
      <c r="L306" s="8"/>
      <c r="M306" s="8"/>
      <c r="N306" s="8"/>
      <c r="O306" s="8"/>
      <c r="P306" s="8"/>
      <c r="Q306" s="8"/>
      <c r="R306" s="8"/>
      <c r="S306" s="8"/>
      <c r="T306" s="8" t="s">
        <v>49</v>
      </c>
      <c r="U306" s="8"/>
      <c r="V306" s="8"/>
      <c r="W306" s="8"/>
      <c r="X306" s="6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>
        <f t="shared" si="4"/>
        <v>1</v>
      </c>
    </row>
    <row r="307" spans="1:47">
      <c r="A307" s="5" t="s">
        <v>354</v>
      </c>
      <c r="B307" s="6"/>
      <c r="C307" s="6"/>
      <c r="D307" s="6"/>
      <c r="E307" s="6"/>
      <c r="F307" s="6"/>
      <c r="G307" s="6"/>
      <c r="H307" s="6"/>
      <c r="I307" s="6"/>
      <c r="J307" s="6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6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 t="s">
        <v>48</v>
      </c>
      <c r="AM307" s="8" t="s">
        <v>48</v>
      </c>
      <c r="AN307" s="8"/>
      <c r="AO307" s="8"/>
      <c r="AP307" s="8"/>
      <c r="AQ307" s="8"/>
      <c r="AR307" s="8"/>
      <c r="AS307" s="8"/>
      <c r="AT307" s="8"/>
      <c r="AU307">
        <f t="shared" si="4"/>
        <v>2</v>
      </c>
    </row>
    <row r="308" spans="1:47">
      <c r="A308" s="5" t="s">
        <v>355</v>
      </c>
      <c r="B308" s="6"/>
      <c r="C308" s="6"/>
      <c r="D308" s="6"/>
      <c r="E308" s="6"/>
      <c r="F308" s="6"/>
      <c r="G308" s="6"/>
      <c r="H308" s="6"/>
      <c r="I308" s="6"/>
      <c r="J308" s="6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6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>
        <f t="shared" si="4"/>
        <v>0</v>
      </c>
    </row>
    <row r="309" spans="1:47">
      <c r="A309" s="5" t="s">
        <v>356</v>
      </c>
      <c r="B309" s="6"/>
      <c r="C309" s="6"/>
      <c r="D309" s="6"/>
      <c r="E309" s="6"/>
      <c r="F309" s="6"/>
      <c r="G309" s="6"/>
      <c r="H309" s="6"/>
      <c r="I309" s="6"/>
      <c r="J309" s="6"/>
      <c r="K309" s="8"/>
      <c r="L309" s="8"/>
      <c r="M309" s="8"/>
      <c r="N309" s="8"/>
      <c r="O309" s="8"/>
      <c r="P309" s="8"/>
      <c r="Q309" s="8"/>
      <c r="R309" s="8"/>
      <c r="S309" s="8"/>
      <c r="T309" s="8" t="s">
        <v>49</v>
      </c>
      <c r="U309" s="8"/>
      <c r="V309" s="8"/>
      <c r="W309" s="8"/>
      <c r="X309" s="6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 t="s">
        <v>49</v>
      </c>
      <c r="AU309">
        <f t="shared" si="4"/>
        <v>2</v>
      </c>
    </row>
    <row r="310" spans="1:47">
      <c r="A310" s="5" t="s">
        <v>357</v>
      </c>
      <c r="B310" s="6"/>
      <c r="C310" s="6"/>
      <c r="D310" s="6"/>
      <c r="E310" s="6" t="s">
        <v>48</v>
      </c>
      <c r="F310" s="6"/>
      <c r="G310" s="6"/>
      <c r="H310" s="6"/>
      <c r="I310" s="6"/>
      <c r="J310" s="6"/>
      <c r="K310" s="8"/>
      <c r="L310" s="8"/>
      <c r="M310" s="8"/>
      <c r="N310" s="8"/>
      <c r="O310" s="8"/>
      <c r="P310" s="8"/>
      <c r="Q310" s="8"/>
      <c r="R310" s="8"/>
      <c r="S310" s="8"/>
      <c r="T310" s="8" t="s">
        <v>49</v>
      </c>
      <c r="U310" s="8"/>
      <c r="V310" s="8"/>
      <c r="W310" s="8"/>
      <c r="X310" s="6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 t="s">
        <v>48</v>
      </c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>
        <f t="shared" si="4"/>
        <v>3</v>
      </c>
    </row>
    <row r="311" spans="1:47">
      <c r="A311" s="5" t="s">
        <v>358</v>
      </c>
      <c r="B311" s="6"/>
      <c r="C311" s="6"/>
      <c r="D311" s="6"/>
      <c r="E311" s="6"/>
      <c r="F311" s="6"/>
      <c r="G311" s="6"/>
      <c r="H311" s="6"/>
      <c r="I311" s="6"/>
      <c r="J311" s="6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6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>
        <f t="shared" si="4"/>
        <v>0</v>
      </c>
    </row>
    <row r="312" spans="1:47">
      <c r="A312" s="5" t="s">
        <v>359</v>
      </c>
      <c r="B312" s="6"/>
      <c r="C312" s="6"/>
      <c r="D312" s="6"/>
      <c r="E312" s="6"/>
      <c r="F312" s="6"/>
      <c r="G312" s="6"/>
      <c r="H312" s="6"/>
      <c r="I312" s="6"/>
      <c r="J312" s="6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6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>
        <f t="shared" si="4"/>
        <v>0</v>
      </c>
    </row>
    <row r="313" spans="1:47">
      <c r="A313" s="5" t="s">
        <v>360</v>
      </c>
      <c r="B313" s="6"/>
      <c r="C313" s="6" t="s">
        <v>48</v>
      </c>
      <c r="D313" s="6"/>
      <c r="E313" s="6"/>
      <c r="F313" s="6"/>
      <c r="G313" s="6" t="s">
        <v>48</v>
      </c>
      <c r="H313" s="6"/>
      <c r="I313" s="6"/>
      <c r="J313" s="6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6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 t="s">
        <v>48</v>
      </c>
      <c r="AP313" s="8"/>
      <c r="AQ313" s="8"/>
      <c r="AR313" s="8"/>
      <c r="AS313" s="8"/>
      <c r="AT313" s="8"/>
      <c r="AU313">
        <f t="shared" si="4"/>
        <v>3</v>
      </c>
    </row>
    <row r="314" spans="1:47">
      <c r="A314" s="5" t="s">
        <v>361</v>
      </c>
      <c r="B314" s="6"/>
      <c r="C314" s="6"/>
      <c r="D314" s="6"/>
      <c r="E314" s="6"/>
      <c r="F314" s="6"/>
      <c r="G314" s="6"/>
      <c r="H314" s="6" t="s">
        <v>48</v>
      </c>
      <c r="I314" s="6"/>
      <c r="J314" s="6" t="s">
        <v>48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6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>
        <f t="shared" si="4"/>
        <v>2</v>
      </c>
    </row>
    <row r="315" spans="1:47">
      <c r="A315" s="5" t="s">
        <v>362</v>
      </c>
      <c r="B315" s="6"/>
      <c r="C315" s="6"/>
      <c r="D315" s="6"/>
      <c r="E315" s="6"/>
      <c r="F315" s="6"/>
      <c r="G315" s="6"/>
      <c r="H315" s="6"/>
      <c r="I315" s="6"/>
      <c r="J315" s="6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6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 t="s">
        <v>48</v>
      </c>
      <c r="AS315" s="8"/>
      <c r="AT315" s="8"/>
      <c r="AU315">
        <f t="shared" si="4"/>
        <v>1</v>
      </c>
    </row>
    <row r="316" spans="1:47">
      <c r="A316" s="5" t="s">
        <v>363</v>
      </c>
      <c r="B316" s="6"/>
      <c r="C316" s="6"/>
      <c r="D316" s="6"/>
      <c r="E316" s="6"/>
      <c r="F316" s="6"/>
      <c r="G316" s="6"/>
      <c r="H316" s="6"/>
      <c r="I316" s="6"/>
      <c r="J316" s="6"/>
      <c r="K316" s="8"/>
      <c r="L316" s="8"/>
      <c r="M316" s="8"/>
      <c r="N316" s="8"/>
      <c r="O316" s="8"/>
      <c r="P316" s="8"/>
      <c r="Q316" s="8"/>
      <c r="R316" s="8"/>
      <c r="S316" s="8" t="s">
        <v>48</v>
      </c>
      <c r="T316" s="8" t="s">
        <v>49</v>
      </c>
      <c r="U316" s="8"/>
      <c r="V316" s="8"/>
      <c r="W316" s="8"/>
      <c r="X316" s="6"/>
      <c r="Y316" s="8"/>
      <c r="Z316" s="8"/>
      <c r="AA316" s="8" t="s">
        <v>48</v>
      </c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 t="s">
        <v>48</v>
      </c>
      <c r="AN316" s="8"/>
      <c r="AO316" s="8"/>
      <c r="AP316" s="8"/>
      <c r="AQ316" s="8"/>
      <c r="AR316" s="8"/>
      <c r="AS316" s="8"/>
      <c r="AT316" s="8"/>
      <c r="AU316">
        <f t="shared" si="4"/>
        <v>4</v>
      </c>
    </row>
    <row r="317" spans="1:47">
      <c r="A317" s="5" t="s">
        <v>364</v>
      </c>
      <c r="B317" s="6" t="s">
        <v>48</v>
      </c>
      <c r="C317" s="6" t="s">
        <v>48</v>
      </c>
      <c r="D317" s="6"/>
      <c r="E317" s="6"/>
      <c r="F317" s="6"/>
      <c r="G317" s="6"/>
      <c r="H317" s="6"/>
      <c r="I317" s="6"/>
      <c r="J317" s="6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6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>
        <f t="shared" si="4"/>
        <v>2</v>
      </c>
    </row>
    <row r="318" spans="1:47">
      <c r="A318" s="5" t="s">
        <v>365</v>
      </c>
      <c r="B318" s="6"/>
      <c r="C318" s="6"/>
      <c r="D318" s="6"/>
      <c r="E318" s="6"/>
      <c r="F318" s="6"/>
      <c r="G318" s="6"/>
      <c r="H318" s="6"/>
      <c r="I318" s="6" t="s">
        <v>48</v>
      </c>
      <c r="J318" s="6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6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>
        <f t="shared" si="4"/>
        <v>1</v>
      </c>
    </row>
    <row r="319" spans="1:47">
      <c r="A319" s="5" t="s">
        <v>366</v>
      </c>
      <c r="B319" s="6"/>
      <c r="C319" s="6"/>
      <c r="D319" s="6"/>
      <c r="E319" s="6"/>
      <c r="F319" s="6"/>
      <c r="G319" s="6"/>
      <c r="H319" s="6"/>
      <c r="I319" s="6"/>
      <c r="J319" s="6"/>
      <c r="K319" s="8"/>
      <c r="L319" s="8"/>
      <c r="M319" s="8"/>
      <c r="N319" s="8"/>
      <c r="O319" s="8"/>
      <c r="P319" s="8"/>
      <c r="Q319" s="8"/>
      <c r="R319" s="8"/>
      <c r="S319" s="8"/>
      <c r="T319" s="8" t="s">
        <v>49</v>
      </c>
      <c r="U319" s="8"/>
      <c r="V319" s="8"/>
      <c r="W319" s="8"/>
      <c r="X319" s="6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 t="s">
        <v>48</v>
      </c>
      <c r="AN319" s="8"/>
      <c r="AO319" s="8"/>
      <c r="AP319" s="8"/>
      <c r="AQ319" s="8"/>
      <c r="AR319" s="8"/>
      <c r="AS319" s="8"/>
      <c r="AT319" s="8"/>
      <c r="AU319">
        <f t="shared" si="4"/>
        <v>2</v>
      </c>
    </row>
    <row r="320" spans="1:47">
      <c r="A320" s="5" t="s">
        <v>367</v>
      </c>
      <c r="B320" s="6"/>
      <c r="C320" s="6"/>
      <c r="D320" s="6"/>
      <c r="E320" s="6"/>
      <c r="F320" s="6"/>
      <c r="G320" s="6"/>
      <c r="H320" s="6"/>
      <c r="I320" s="6"/>
      <c r="J320" s="6"/>
      <c r="K320" s="8"/>
      <c r="L320" s="8"/>
      <c r="M320" s="8"/>
      <c r="N320" s="8"/>
      <c r="O320" s="8"/>
      <c r="P320" s="8"/>
      <c r="Q320" s="8"/>
      <c r="R320" s="8"/>
      <c r="S320" s="8"/>
      <c r="T320" s="8" t="s">
        <v>49</v>
      </c>
      <c r="U320" s="8"/>
      <c r="V320" s="8"/>
      <c r="W320" s="8"/>
      <c r="X320" s="6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 t="s">
        <v>49</v>
      </c>
      <c r="AU320">
        <f t="shared" si="4"/>
        <v>2</v>
      </c>
    </row>
    <row r="321" spans="1:47">
      <c r="A321" s="5" t="s">
        <v>368</v>
      </c>
      <c r="B321" s="6"/>
      <c r="C321" s="6"/>
      <c r="D321" s="6"/>
      <c r="E321" s="6"/>
      <c r="F321" s="6"/>
      <c r="G321" s="6"/>
      <c r="H321" s="6"/>
      <c r="I321" s="6"/>
      <c r="J321" s="6" t="s">
        <v>48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6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>
        <f t="shared" si="4"/>
        <v>1</v>
      </c>
    </row>
    <row r="322" spans="1:47">
      <c r="A322" s="5" t="s">
        <v>369</v>
      </c>
      <c r="B322" s="6"/>
      <c r="C322" s="6"/>
      <c r="D322" s="6"/>
      <c r="E322" s="6"/>
      <c r="F322" s="6"/>
      <c r="G322" s="6"/>
      <c r="H322" s="6"/>
      <c r="I322" s="6"/>
      <c r="J322" s="6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6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>
        <f t="shared" si="4"/>
        <v>0</v>
      </c>
    </row>
    <row r="323" spans="1:47">
      <c r="A323" s="5" t="s">
        <v>370</v>
      </c>
      <c r="B323" s="6"/>
      <c r="C323" s="6"/>
      <c r="D323" s="6"/>
      <c r="E323" s="6"/>
      <c r="F323" s="6"/>
      <c r="G323" s="6"/>
      <c r="H323" s="6"/>
      <c r="I323" s="6"/>
      <c r="J323" s="6"/>
      <c r="K323" s="8"/>
      <c r="L323" s="8"/>
      <c r="M323" s="8"/>
      <c r="N323" s="8"/>
      <c r="O323" s="8"/>
      <c r="P323" s="8"/>
      <c r="Q323" s="8"/>
      <c r="R323" s="8"/>
      <c r="S323" s="8"/>
      <c r="T323" s="8" t="s">
        <v>49</v>
      </c>
      <c r="U323" s="8"/>
      <c r="V323" s="8"/>
      <c r="W323" s="8"/>
      <c r="X323" s="6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>
        <f t="shared" ref="AU323:AU385" si="5">COUNTA(B323:AT323)</f>
        <v>1</v>
      </c>
    </row>
    <row r="324" spans="1:47">
      <c r="A324" s="5" t="s">
        <v>371</v>
      </c>
      <c r="B324" s="6"/>
      <c r="C324" s="6"/>
      <c r="D324" s="6" t="s">
        <v>48</v>
      </c>
      <c r="E324" s="6"/>
      <c r="F324" s="6"/>
      <c r="G324" s="6"/>
      <c r="H324" s="6"/>
      <c r="I324" s="6"/>
      <c r="J324" s="6" t="s">
        <v>48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6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>
        <f t="shared" si="5"/>
        <v>2</v>
      </c>
    </row>
    <row r="325" spans="1:47">
      <c r="A325" s="5" t="s">
        <v>372</v>
      </c>
      <c r="B325" s="6"/>
      <c r="C325" s="6"/>
      <c r="D325" s="6"/>
      <c r="E325" s="6"/>
      <c r="F325" s="6"/>
      <c r="G325" s="6"/>
      <c r="H325" s="6"/>
      <c r="I325" s="6"/>
      <c r="J325" s="6"/>
      <c r="K325" s="8"/>
      <c r="L325" s="8"/>
      <c r="M325" s="8"/>
      <c r="N325" s="8"/>
      <c r="O325" s="8"/>
      <c r="P325" s="8"/>
      <c r="Q325" s="8" t="s">
        <v>48</v>
      </c>
      <c r="R325" s="8"/>
      <c r="S325" s="8"/>
      <c r="T325" s="8"/>
      <c r="U325" s="8"/>
      <c r="V325" s="8"/>
      <c r="W325" s="8"/>
      <c r="X325" s="6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>
        <f t="shared" si="5"/>
        <v>1</v>
      </c>
    </row>
    <row r="326" spans="1:47">
      <c r="A326" s="5" t="s">
        <v>373</v>
      </c>
      <c r="B326" s="6"/>
      <c r="C326" s="6"/>
      <c r="D326" s="6"/>
      <c r="E326" s="6"/>
      <c r="F326" s="6"/>
      <c r="G326" s="6"/>
      <c r="H326" s="6"/>
      <c r="I326" s="6"/>
      <c r="J326" s="6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6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>
        <f t="shared" si="5"/>
        <v>0</v>
      </c>
    </row>
    <row r="327" spans="1:47">
      <c r="A327" s="5" t="s">
        <v>374</v>
      </c>
      <c r="B327" s="6"/>
      <c r="C327" s="6"/>
      <c r="D327" s="6"/>
      <c r="E327" s="6"/>
      <c r="F327" s="6"/>
      <c r="G327" s="6"/>
      <c r="H327" s="6"/>
      <c r="I327" s="6"/>
      <c r="J327" s="6"/>
      <c r="K327" s="8"/>
      <c r="L327" s="8"/>
      <c r="M327" s="8"/>
      <c r="N327" s="8"/>
      <c r="O327" s="8"/>
      <c r="P327" s="8"/>
      <c r="Q327" s="8"/>
      <c r="R327" s="8"/>
      <c r="S327" s="8"/>
      <c r="T327" s="8" t="s">
        <v>49</v>
      </c>
      <c r="U327" s="8"/>
      <c r="V327" s="8"/>
      <c r="W327" s="8"/>
      <c r="X327" s="6"/>
      <c r="Y327" s="8"/>
      <c r="Z327" s="8"/>
      <c r="AA327" s="8"/>
      <c r="AB327" s="8"/>
      <c r="AC327" s="8"/>
      <c r="AD327" s="8"/>
      <c r="AE327" s="8"/>
      <c r="AF327" s="8" t="s">
        <v>48</v>
      </c>
      <c r="AG327" s="8"/>
      <c r="AH327" s="8"/>
      <c r="AI327" s="8"/>
      <c r="AJ327" s="8"/>
      <c r="AK327" s="8"/>
      <c r="AL327" s="8"/>
      <c r="AM327" s="8" t="s">
        <v>48</v>
      </c>
      <c r="AN327" s="8"/>
      <c r="AO327" s="8"/>
      <c r="AP327" s="8"/>
      <c r="AQ327" s="8"/>
      <c r="AR327" s="8"/>
      <c r="AS327" s="8"/>
      <c r="AT327" s="8"/>
      <c r="AU327">
        <f t="shared" si="5"/>
        <v>3</v>
      </c>
    </row>
    <row r="328" spans="1:47">
      <c r="A328" s="5" t="s">
        <v>375</v>
      </c>
      <c r="B328" s="6" t="s">
        <v>48</v>
      </c>
      <c r="C328" s="6"/>
      <c r="D328" s="6"/>
      <c r="E328" s="6"/>
      <c r="F328" s="6"/>
      <c r="G328" s="6"/>
      <c r="H328" s="6" t="s">
        <v>49</v>
      </c>
      <c r="I328" s="6"/>
      <c r="J328" s="6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6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>
        <f t="shared" si="5"/>
        <v>2</v>
      </c>
    </row>
    <row r="329" spans="1:47">
      <c r="A329" s="5" t="s">
        <v>376</v>
      </c>
      <c r="B329" s="6"/>
      <c r="C329" s="6" t="s">
        <v>48</v>
      </c>
      <c r="D329" s="6"/>
      <c r="E329" s="6"/>
      <c r="F329" s="6"/>
      <c r="G329" s="6" t="s">
        <v>48</v>
      </c>
      <c r="H329" s="6"/>
      <c r="I329" s="6"/>
      <c r="J329" s="6"/>
      <c r="K329" s="8"/>
      <c r="L329" s="8"/>
      <c r="M329" s="8"/>
      <c r="N329" s="8"/>
      <c r="O329" s="8"/>
      <c r="P329" s="8"/>
      <c r="Q329" s="8"/>
      <c r="R329" s="8" t="s">
        <v>48</v>
      </c>
      <c r="S329" s="8"/>
      <c r="T329" s="8" t="s">
        <v>49</v>
      </c>
      <c r="U329" s="8"/>
      <c r="V329" s="8"/>
      <c r="W329" s="8"/>
      <c r="X329" s="6"/>
      <c r="Y329" s="8"/>
      <c r="Z329" s="8"/>
      <c r="AA329" s="8"/>
      <c r="AB329" s="8"/>
      <c r="AC329" s="8"/>
      <c r="AD329" s="8"/>
      <c r="AE329" s="8"/>
      <c r="AF329" s="8" t="s">
        <v>48</v>
      </c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 t="s">
        <v>48</v>
      </c>
      <c r="AR329" s="8"/>
      <c r="AS329" s="8"/>
      <c r="AT329" s="8"/>
      <c r="AU329">
        <f t="shared" si="5"/>
        <v>6</v>
      </c>
    </row>
    <row r="330" spans="1:47">
      <c r="A330" s="5" t="s">
        <v>377</v>
      </c>
      <c r="B330" s="6"/>
      <c r="C330" s="6"/>
      <c r="D330" s="6"/>
      <c r="E330" s="6"/>
      <c r="F330" s="6"/>
      <c r="G330" s="6"/>
      <c r="H330" s="6"/>
      <c r="I330" s="6"/>
      <c r="J330" s="6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6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>
        <f t="shared" si="5"/>
        <v>0</v>
      </c>
    </row>
    <row r="331" spans="1:47">
      <c r="A331" s="5" t="s">
        <v>378</v>
      </c>
      <c r="B331" s="6"/>
      <c r="C331" s="6"/>
      <c r="D331" s="6"/>
      <c r="E331" s="6"/>
      <c r="F331" s="6"/>
      <c r="G331" s="6"/>
      <c r="H331" s="6"/>
      <c r="I331" s="6"/>
      <c r="J331" s="6"/>
      <c r="K331" s="8"/>
      <c r="L331" s="8"/>
      <c r="M331" s="8"/>
      <c r="N331" s="8"/>
      <c r="O331" s="8"/>
      <c r="P331" s="8"/>
      <c r="Q331" s="8"/>
      <c r="R331" s="8"/>
      <c r="S331" s="8"/>
      <c r="T331" s="8" t="s">
        <v>49</v>
      </c>
      <c r="U331" s="8"/>
      <c r="V331" s="8"/>
      <c r="W331" s="8"/>
      <c r="X331" s="6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>
        <f t="shared" si="5"/>
        <v>1</v>
      </c>
    </row>
    <row r="332" spans="1:47">
      <c r="A332" s="5" t="s">
        <v>379</v>
      </c>
      <c r="B332" s="6"/>
      <c r="C332" s="6"/>
      <c r="D332" s="6"/>
      <c r="E332" s="6"/>
      <c r="F332" s="6"/>
      <c r="G332" s="6"/>
      <c r="H332" s="6"/>
      <c r="I332" s="6"/>
      <c r="J332" s="6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6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>
        <f t="shared" si="5"/>
        <v>0</v>
      </c>
    </row>
    <row r="333" spans="1:47">
      <c r="A333" s="5" t="s">
        <v>380</v>
      </c>
      <c r="B333" s="6"/>
      <c r="C333" s="6"/>
      <c r="D333" s="6"/>
      <c r="E333" s="6"/>
      <c r="F333" s="6"/>
      <c r="G333" s="6"/>
      <c r="H333" s="6"/>
      <c r="I333" s="6"/>
      <c r="J333" s="6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6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>
        <f t="shared" si="5"/>
        <v>0</v>
      </c>
    </row>
    <row r="334" spans="1:47">
      <c r="A334" s="5" t="s">
        <v>381</v>
      </c>
      <c r="B334" s="6"/>
      <c r="C334" s="6"/>
      <c r="D334" s="6"/>
      <c r="E334" s="6"/>
      <c r="F334" s="6"/>
      <c r="G334" s="6"/>
      <c r="H334" s="6" t="s">
        <v>48</v>
      </c>
      <c r="I334" s="6"/>
      <c r="J334" s="6" t="s">
        <v>48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6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>
        <f t="shared" si="5"/>
        <v>2</v>
      </c>
    </row>
    <row r="335" spans="1:47">
      <c r="A335" s="5" t="s">
        <v>382</v>
      </c>
      <c r="B335" s="6"/>
      <c r="C335" s="6"/>
      <c r="D335" s="6"/>
      <c r="E335" s="6"/>
      <c r="F335" s="6" t="s">
        <v>48</v>
      </c>
      <c r="G335" s="6"/>
      <c r="H335" s="6"/>
      <c r="I335" s="6"/>
      <c r="J335" s="6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 t="s">
        <v>48</v>
      </c>
      <c r="X335" s="6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 t="s">
        <v>49</v>
      </c>
      <c r="AU335">
        <f t="shared" si="5"/>
        <v>3</v>
      </c>
    </row>
    <row r="336" spans="1:47">
      <c r="A336" s="5" t="s">
        <v>383</v>
      </c>
      <c r="B336" s="6"/>
      <c r="C336" s="6"/>
      <c r="D336" s="6"/>
      <c r="E336" s="6"/>
      <c r="F336" s="6"/>
      <c r="G336" s="6"/>
      <c r="H336" s="6"/>
      <c r="I336" s="6"/>
      <c r="J336" s="6"/>
      <c r="K336" s="8"/>
      <c r="L336" s="8"/>
      <c r="M336" s="8"/>
      <c r="N336" s="8"/>
      <c r="O336" s="8"/>
      <c r="P336" s="8"/>
      <c r="Q336" s="8"/>
      <c r="R336" s="8" t="s">
        <v>48</v>
      </c>
      <c r="S336" s="8"/>
      <c r="T336" s="8"/>
      <c r="U336" s="8"/>
      <c r="V336" s="8"/>
      <c r="W336" s="8"/>
      <c r="X336" s="6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>
        <f t="shared" si="5"/>
        <v>1</v>
      </c>
    </row>
    <row r="337" spans="1:47">
      <c r="A337" s="5" t="s">
        <v>384</v>
      </c>
      <c r="B337" s="6"/>
      <c r="C337" s="6"/>
      <c r="D337" s="6"/>
      <c r="E337" s="6"/>
      <c r="F337" s="6"/>
      <c r="G337" s="6"/>
      <c r="H337" s="6"/>
      <c r="I337" s="6"/>
      <c r="J337" s="6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6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>
        <f t="shared" si="5"/>
        <v>0</v>
      </c>
    </row>
    <row r="338" spans="1:47">
      <c r="A338" s="5" t="s">
        <v>385</v>
      </c>
      <c r="B338" s="6"/>
      <c r="C338" s="6"/>
      <c r="D338" s="6"/>
      <c r="E338" s="6"/>
      <c r="F338" s="6"/>
      <c r="G338" s="6"/>
      <c r="H338" s="6"/>
      <c r="I338" s="6"/>
      <c r="J338" s="6"/>
      <c r="K338" s="8"/>
      <c r="L338" s="8"/>
      <c r="M338" s="8"/>
      <c r="N338" s="8"/>
      <c r="O338" s="8"/>
      <c r="P338" s="8"/>
      <c r="Q338" s="8"/>
      <c r="R338" s="8"/>
      <c r="S338" s="8"/>
      <c r="T338" s="8" t="s">
        <v>49</v>
      </c>
      <c r="U338" s="8"/>
      <c r="V338" s="8"/>
      <c r="W338" s="8"/>
      <c r="X338" s="6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 t="s">
        <v>48</v>
      </c>
      <c r="AM338" s="8"/>
      <c r="AN338" s="8"/>
      <c r="AO338" s="8"/>
      <c r="AP338" s="8"/>
      <c r="AQ338" s="8"/>
      <c r="AR338" s="8"/>
      <c r="AS338" s="8"/>
      <c r="AT338" s="8"/>
      <c r="AU338">
        <f t="shared" si="5"/>
        <v>2</v>
      </c>
    </row>
    <row r="339" spans="1:47">
      <c r="A339" s="5" t="s">
        <v>386</v>
      </c>
      <c r="B339" s="6"/>
      <c r="C339" s="6"/>
      <c r="D339" s="6"/>
      <c r="E339" s="6"/>
      <c r="F339" s="6"/>
      <c r="G339" s="6"/>
      <c r="H339" s="6"/>
      <c r="I339" s="6"/>
      <c r="J339" s="6"/>
      <c r="K339" s="8"/>
      <c r="L339" s="8"/>
      <c r="M339" s="8"/>
      <c r="N339" s="8"/>
      <c r="O339" s="8"/>
      <c r="P339" s="8"/>
      <c r="Q339" s="8" t="s">
        <v>48</v>
      </c>
      <c r="R339" s="8"/>
      <c r="S339" s="8"/>
      <c r="T339" s="8"/>
      <c r="U339" s="8"/>
      <c r="V339" s="8"/>
      <c r="W339" s="8"/>
      <c r="X339" s="6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 t="s">
        <v>48</v>
      </c>
      <c r="AP339" s="8"/>
      <c r="AQ339" s="8"/>
      <c r="AR339" s="8"/>
      <c r="AS339" s="8"/>
      <c r="AT339" s="8"/>
      <c r="AU339">
        <f t="shared" si="5"/>
        <v>2</v>
      </c>
    </row>
    <row r="340" spans="1:47">
      <c r="A340" s="5" t="s">
        <v>387</v>
      </c>
      <c r="B340" s="6"/>
      <c r="C340" s="6"/>
      <c r="D340" s="6"/>
      <c r="E340" s="6"/>
      <c r="F340" s="6"/>
      <c r="G340" s="6"/>
      <c r="H340" s="6"/>
      <c r="I340" s="6"/>
      <c r="J340" s="6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6"/>
      <c r="Y340" s="8"/>
      <c r="Z340" s="8"/>
      <c r="AA340" s="8"/>
      <c r="AB340" s="8"/>
      <c r="AC340" s="8"/>
      <c r="AD340" s="8"/>
      <c r="AE340" s="8" t="s">
        <v>48</v>
      </c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>
        <f t="shared" si="5"/>
        <v>1</v>
      </c>
    </row>
    <row r="341" spans="1:47">
      <c r="A341" s="5" t="s">
        <v>388</v>
      </c>
      <c r="B341" s="6"/>
      <c r="C341" s="6"/>
      <c r="D341" s="6"/>
      <c r="E341" s="6"/>
      <c r="F341" s="6" t="s">
        <v>48</v>
      </c>
      <c r="G341" s="6"/>
      <c r="H341" s="6"/>
      <c r="I341" s="6"/>
      <c r="J341" s="6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6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>
        <f t="shared" si="5"/>
        <v>1</v>
      </c>
    </row>
    <row r="342" spans="1:47">
      <c r="A342" s="5" t="s">
        <v>389</v>
      </c>
      <c r="B342" s="6"/>
      <c r="C342" s="6" t="s">
        <v>48</v>
      </c>
      <c r="D342" s="6"/>
      <c r="E342" s="6"/>
      <c r="F342" s="6"/>
      <c r="G342" s="6" t="s">
        <v>48</v>
      </c>
      <c r="H342" s="6"/>
      <c r="I342" s="6"/>
      <c r="J342" s="6"/>
      <c r="K342" s="8" t="s">
        <v>48</v>
      </c>
      <c r="L342" s="8"/>
      <c r="M342" s="8"/>
      <c r="N342" s="8"/>
      <c r="O342" s="8"/>
      <c r="P342" s="8"/>
      <c r="Q342" s="8"/>
      <c r="R342" s="8" t="s">
        <v>48</v>
      </c>
      <c r="S342" s="8"/>
      <c r="T342" s="8" t="s">
        <v>49</v>
      </c>
      <c r="U342" s="8"/>
      <c r="V342" s="8"/>
      <c r="W342" s="8"/>
      <c r="X342" s="6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>
        <f t="shared" si="5"/>
        <v>5</v>
      </c>
    </row>
    <row r="343" spans="1:47">
      <c r="A343" s="5" t="s">
        <v>390</v>
      </c>
      <c r="B343" s="6"/>
      <c r="C343" s="6"/>
      <c r="D343" s="6"/>
      <c r="E343" s="6"/>
      <c r="F343" s="6"/>
      <c r="G343" s="6"/>
      <c r="H343" s="6"/>
      <c r="I343" s="6"/>
      <c r="J343" s="6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6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>
        <f t="shared" si="5"/>
        <v>0</v>
      </c>
    </row>
    <row r="344" spans="1:47">
      <c r="A344" s="5" t="s">
        <v>391</v>
      </c>
      <c r="B344" s="6"/>
      <c r="C344" s="6"/>
      <c r="D344" s="6"/>
      <c r="E344" s="6"/>
      <c r="F344" s="6" t="s">
        <v>48</v>
      </c>
      <c r="G344" s="6"/>
      <c r="H344" s="6"/>
      <c r="I344" s="6"/>
      <c r="J344" s="6"/>
      <c r="K344" s="8"/>
      <c r="L344" s="8"/>
      <c r="M344" s="8"/>
      <c r="N344" s="8"/>
      <c r="O344" s="8"/>
      <c r="P344" s="8"/>
      <c r="Q344" s="8"/>
      <c r="R344" s="8"/>
      <c r="S344" s="8"/>
      <c r="T344" s="8" t="s">
        <v>49</v>
      </c>
      <c r="U344" s="8"/>
      <c r="V344" s="8"/>
      <c r="W344" s="8"/>
      <c r="X344" s="6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 t="s">
        <v>48</v>
      </c>
      <c r="AN344" s="8"/>
      <c r="AO344" s="8"/>
      <c r="AP344" s="8"/>
      <c r="AQ344" s="8" t="s">
        <v>48</v>
      </c>
      <c r="AR344" s="8"/>
      <c r="AS344" s="8"/>
      <c r="AT344" s="8"/>
      <c r="AU344">
        <f t="shared" si="5"/>
        <v>4</v>
      </c>
    </row>
    <row r="345" spans="1:47">
      <c r="A345" s="5" t="s">
        <v>392</v>
      </c>
      <c r="B345" s="6"/>
      <c r="C345" s="6"/>
      <c r="D345" s="6"/>
      <c r="E345" s="6"/>
      <c r="F345" s="6"/>
      <c r="G345" s="6"/>
      <c r="H345" s="6"/>
      <c r="I345" s="6"/>
      <c r="J345" s="6"/>
      <c r="K345" s="8"/>
      <c r="L345" s="8"/>
      <c r="M345" s="8"/>
      <c r="N345" s="8"/>
      <c r="O345" s="8"/>
      <c r="P345" s="8" t="s">
        <v>48</v>
      </c>
      <c r="Q345" s="8"/>
      <c r="R345" s="8"/>
      <c r="S345" s="8"/>
      <c r="T345" s="8"/>
      <c r="U345" s="8"/>
      <c r="V345" s="8"/>
      <c r="W345" s="8"/>
      <c r="X345" s="6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>
        <f t="shared" si="5"/>
        <v>1</v>
      </c>
    </row>
    <row r="346" spans="1:47">
      <c r="A346" s="5" t="s">
        <v>393</v>
      </c>
      <c r="B346" s="6"/>
      <c r="C346" s="6"/>
      <c r="D346" s="6"/>
      <c r="E346" s="6"/>
      <c r="F346" s="6"/>
      <c r="G346" s="6"/>
      <c r="H346" s="6"/>
      <c r="I346" s="6"/>
      <c r="J346" s="6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6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>
        <f t="shared" si="5"/>
        <v>0</v>
      </c>
    </row>
    <row r="347" spans="1:47">
      <c r="A347" s="5" t="s">
        <v>394</v>
      </c>
      <c r="B347" s="6"/>
      <c r="C347" s="6"/>
      <c r="D347" s="6" t="s">
        <v>48</v>
      </c>
      <c r="E347" s="6"/>
      <c r="F347" s="6"/>
      <c r="G347" s="6"/>
      <c r="H347" s="6"/>
      <c r="I347" s="6"/>
      <c r="J347" s="6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6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 t="s">
        <v>48</v>
      </c>
      <c r="AJ347" s="8"/>
      <c r="AK347" s="8"/>
      <c r="AL347" s="8" t="s">
        <v>48</v>
      </c>
      <c r="AM347" s="8"/>
      <c r="AN347" s="8"/>
      <c r="AO347" s="8"/>
      <c r="AP347" s="8"/>
      <c r="AQ347" s="8"/>
      <c r="AR347" s="8"/>
      <c r="AS347" s="8"/>
      <c r="AT347" s="8"/>
      <c r="AU347">
        <f t="shared" si="5"/>
        <v>3</v>
      </c>
    </row>
    <row r="348" spans="1:47">
      <c r="A348" s="5" t="s">
        <v>395</v>
      </c>
      <c r="B348" s="6"/>
      <c r="C348" s="6" t="s">
        <v>48</v>
      </c>
      <c r="D348" s="6"/>
      <c r="E348" s="6"/>
      <c r="F348" s="6"/>
      <c r="G348" s="6"/>
      <c r="H348" s="6"/>
      <c r="I348" s="6"/>
      <c r="J348" s="6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6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 t="s">
        <v>48</v>
      </c>
      <c r="AP348" s="8"/>
      <c r="AQ348" s="8"/>
      <c r="AR348" s="8"/>
      <c r="AS348" s="8"/>
      <c r="AT348" s="8"/>
      <c r="AU348">
        <f t="shared" si="5"/>
        <v>2</v>
      </c>
    </row>
    <row r="349" spans="1:47">
      <c r="A349" s="5" t="s">
        <v>396</v>
      </c>
      <c r="B349" s="6"/>
      <c r="C349" s="6"/>
      <c r="D349" s="6"/>
      <c r="E349" s="6"/>
      <c r="F349" s="6"/>
      <c r="G349" s="6" t="s">
        <v>48</v>
      </c>
      <c r="H349" s="6"/>
      <c r="I349" s="6"/>
      <c r="J349" s="6"/>
      <c r="K349" s="8" t="s">
        <v>48</v>
      </c>
      <c r="L349" s="8"/>
      <c r="M349" s="8"/>
      <c r="N349" s="8"/>
      <c r="O349" s="8"/>
      <c r="P349" s="8"/>
      <c r="Q349" s="8"/>
      <c r="R349" s="8"/>
      <c r="S349" s="8"/>
      <c r="T349" s="8"/>
      <c r="U349" s="8" t="s">
        <v>48</v>
      </c>
      <c r="V349" s="8"/>
      <c r="W349" s="8"/>
      <c r="X349" s="6"/>
      <c r="Y349" s="8"/>
      <c r="Z349" s="8"/>
      <c r="AA349" s="8"/>
      <c r="AB349" s="8"/>
      <c r="AC349" s="8"/>
      <c r="AD349" s="8"/>
      <c r="AE349" s="8"/>
      <c r="AF349" s="8"/>
      <c r="AG349" s="8"/>
      <c r="AH349" s="8" t="s">
        <v>48</v>
      </c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 t="s">
        <v>49</v>
      </c>
      <c r="AU349">
        <f t="shared" si="5"/>
        <v>5</v>
      </c>
    </row>
    <row r="350" spans="1:47">
      <c r="A350" s="5" t="s">
        <v>397</v>
      </c>
      <c r="B350" s="6"/>
      <c r="C350" s="6"/>
      <c r="D350" s="6"/>
      <c r="E350" s="6"/>
      <c r="F350" s="6"/>
      <c r="G350" s="6"/>
      <c r="H350" s="6"/>
      <c r="I350" s="6"/>
      <c r="J350" s="6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6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>
        <f t="shared" si="5"/>
        <v>0</v>
      </c>
    </row>
    <row r="351" spans="1:47">
      <c r="A351" s="5" t="s">
        <v>398</v>
      </c>
      <c r="B351" s="6"/>
      <c r="C351" s="6"/>
      <c r="D351" s="6" t="s">
        <v>48</v>
      </c>
      <c r="E351" s="6"/>
      <c r="F351" s="6"/>
      <c r="G351" s="6"/>
      <c r="H351" s="6"/>
      <c r="I351" s="6"/>
      <c r="J351" s="6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6"/>
      <c r="Y351" s="8"/>
      <c r="Z351" s="8"/>
      <c r="AA351" s="8"/>
      <c r="AB351" s="8"/>
      <c r="AC351" s="8"/>
      <c r="AD351" s="8"/>
      <c r="AE351" s="8" t="s">
        <v>48</v>
      </c>
      <c r="AF351" s="8"/>
      <c r="AG351" s="8"/>
      <c r="AH351" s="8"/>
      <c r="AI351" s="8"/>
      <c r="AJ351" s="8"/>
      <c r="AK351" s="8"/>
      <c r="AL351" s="8"/>
      <c r="AM351" s="8"/>
      <c r="AN351" s="8"/>
      <c r="AO351" s="8" t="s">
        <v>48</v>
      </c>
      <c r="AP351" s="8"/>
      <c r="AQ351" s="8"/>
      <c r="AR351" s="8"/>
      <c r="AS351" s="8"/>
      <c r="AT351" s="8"/>
      <c r="AU351">
        <f t="shared" si="5"/>
        <v>3</v>
      </c>
    </row>
    <row r="352" spans="1:47">
      <c r="A352" s="5" t="s">
        <v>399</v>
      </c>
      <c r="B352" s="6"/>
      <c r="C352" s="6"/>
      <c r="D352" s="6"/>
      <c r="E352" s="6"/>
      <c r="F352" s="6"/>
      <c r="G352" s="6"/>
      <c r="H352" s="6"/>
      <c r="I352" s="6"/>
      <c r="J352" s="6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6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>
        <f t="shared" si="5"/>
        <v>0</v>
      </c>
    </row>
    <row r="353" spans="1:47">
      <c r="A353" s="5" t="s">
        <v>400</v>
      </c>
      <c r="B353" s="6"/>
      <c r="C353" s="6"/>
      <c r="D353" s="6"/>
      <c r="E353" s="6"/>
      <c r="F353" s="6"/>
      <c r="G353" s="6"/>
      <c r="H353" s="6"/>
      <c r="I353" s="6"/>
      <c r="J353" s="6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6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>
        <f t="shared" si="5"/>
        <v>0</v>
      </c>
    </row>
    <row r="354" spans="1:47">
      <c r="A354" s="5" t="s">
        <v>401</v>
      </c>
      <c r="B354" s="6"/>
      <c r="C354" s="6"/>
      <c r="D354" s="6"/>
      <c r="E354" s="6"/>
      <c r="F354" s="6"/>
      <c r="G354" s="6"/>
      <c r="H354" s="6"/>
      <c r="I354" s="6"/>
      <c r="J354" s="6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6"/>
      <c r="Y354" s="8"/>
      <c r="Z354" s="8"/>
      <c r="AA354" s="8"/>
      <c r="AB354" s="8"/>
      <c r="AC354" s="8"/>
      <c r="AD354" s="8"/>
      <c r="AE354" s="8" t="s">
        <v>48</v>
      </c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>
        <f t="shared" si="5"/>
        <v>1</v>
      </c>
    </row>
    <row r="355" spans="1:47">
      <c r="A355" s="5" t="s">
        <v>402</v>
      </c>
      <c r="B355" s="6"/>
      <c r="C355" s="6"/>
      <c r="D355" s="6"/>
      <c r="E355" s="6"/>
      <c r="F355" s="6"/>
      <c r="G355" s="6"/>
      <c r="H355" s="6"/>
      <c r="I355" s="6"/>
      <c r="J355" s="6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6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>
        <f t="shared" si="5"/>
        <v>0</v>
      </c>
    </row>
    <row r="356" spans="1:47">
      <c r="A356" s="5" t="s">
        <v>403</v>
      </c>
      <c r="B356" s="6"/>
      <c r="C356" s="6"/>
      <c r="D356" s="6" t="s">
        <v>48</v>
      </c>
      <c r="E356" s="6"/>
      <c r="F356" s="6"/>
      <c r="G356" s="6"/>
      <c r="H356" s="6"/>
      <c r="I356" s="6"/>
      <c r="J356" s="6"/>
      <c r="K356" s="8"/>
      <c r="L356" s="8" t="s">
        <v>48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6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>
        <f t="shared" si="5"/>
        <v>2</v>
      </c>
    </row>
    <row r="357" spans="1:47">
      <c r="A357" s="5" t="s">
        <v>404</v>
      </c>
      <c r="B357" s="6"/>
      <c r="C357" s="6"/>
      <c r="D357" s="6"/>
      <c r="E357" s="6"/>
      <c r="F357" s="6"/>
      <c r="G357" s="6"/>
      <c r="H357" s="6"/>
      <c r="I357" s="6"/>
      <c r="J357" s="6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6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>
        <f t="shared" si="5"/>
        <v>0</v>
      </c>
    </row>
    <row r="358" spans="1:47">
      <c r="A358" s="5" t="s">
        <v>405</v>
      </c>
      <c r="B358" s="6"/>
      <c r="C358" s="6"/>
      <c r="D358" s="6" t="s">
        <v>48</v>
      </c>
      <c r="E358" s="6"/>
      <c r="F358" s="6"/>
      <c r="G358" s="6"/>
      <c r="H358" s="6"/>
      <c r="I358" s="6"/>
      <c r="J358" s="6" t="s">
        <v>48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6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 t="s">
        <v>48</v>
      </c>
      <c r="AP358" s="8"/>
      <c r="AQ358" s="8"/>
      <c r="AR358" s="8"/>
      <c r="AS358" s="8"/>
      <c r="AT358" s="8"/>
      <c r="AU358">
        <f t="shared" si="5"/>
        <v>3</v>
      </c>
    </row>
    <row r="359" spans="1:47">
      <c r="A359" s="5" t="s">
        <v>406</v>
      </c>
      <c r="B359" s="6"/>
      <c r="C359" s="6"/>
      <c r="D359" s="6"/>
      <c r="E359" s="6"/>
      <c r="F359" s="6"/>
      <c r="G359" s="6"/>
      <c r="H359" s="6"/>
      <c r="I359" s="6"/>
      <c r="J359" s="6"/>
      <c r="K359" s="8"/>
      <c r="L359" s="8"/>
      <c r="M359" s="8"/>
      <c r="N359" s="8"/>
      <c r="O359" s="8"/>
      <c r="P359" s="8"/>
      <c r="Q359" s="8"/>
      <c r="R359" s="8"/>
      <c r="S359" s="8"/>
      <c r="T359" s="8" t="s">
        <v>49</v>
      </c>
      <c r="U359" s="8"/>
      <c r="V359" s="8"/>
      <c r="W359" s="8"/>
      <c r="X359" s="6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>
        <f t="shared" si="5"/>
        <v>1</v>
      </c>
    </row>
    <row r="360" spans="1:47">
      <c r="A360" s="5" t="s">
        <v>407</v>
      </c>
      <c r="B360" s="6"/>
      <c r="C360" s="6"/>
      <c r="D360" s="6"/>
      <c r="E360" s="6"/>
      <c r="F360" s="6"/>
      <c r="G360" s="6"/>
      <c r="H360" s="6"/>
      <c r="I360" s="6"/>
      <c r="J360" s="6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6"/>
      <c r="Y360" s="8"/>
      <c r="Z360" s="8"/>
      <c r="AA360" s="8"/>
      <c r="AB360" s="8"/>
      <c r="AC360" s="8" t="s">
        <v>48</v>
      </c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>
        <f t="shared" si="5"/>
        <v>1</v>
      </c>
    </row>
    <row r="361" spans="1:47">
      <c r="A361" s="5" t="s">
        <v>408</v>
      </c>
      <c r="B361" s="6"/>
      <c r="C361" s="6"/>
      <c r="D361" s="6"/>
      <c r="E361" s="6"/>
      <c r="F361" s="6"/>
      <c r="G361" s="6"/>
      <c r="H361" s="6"/>
      <c r="I361" s="6"/>
      <c r="J361" s="6"/>
      <c r="K361" s="8"/>
      <c r="L361" s="8"/>
      <c r="M361" s="8"/>
      <c r="N361" s="8"/>
      <c r="O361" s="8"/>
      <c r="P361" s="8"/>
      <c r="Q361" s="8"/>
      <c r="R361" s="8"/>
      <c r="S361" s="8" t="s">
        <v>48</v>
      </c>
      <c r="T361" s="8" t="s">
        <v>49</v>
      </c>
      <c r="U361" s="8"/>
      <c r="V361" s="8"/>
      <c r="W361" s="8"/>
      <c r="X361" s="6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 t="s">
        <v>48</v>
      </c>
      <c r="AN361" s="8"/>
      <c r="AO361" s="8"/>
      <c r="AP361" s="8"/>
      <c r="AQ361" s="8"/>
      <c r="AR361" s="8"/>
      <c r="AS361" s="8"/>
      <c r="AT361" s="8"/>
      <c r="AU361">
        <f t="shared" si="5"/>
        <v>3</v>
      </c>
    </row>
    <row r="362" spans="1:47">
      <c r="A362" s="5" t="s">
        <v>409</v>
      </c>
      <c r="B362" s="6"/>
      <c r="C362" s="6" t="s">
        <v>48</v>
      </c>
      <c r="D362" s="6"/>
      <c r="E362" s="6"/>
      <c r="F362" s="6"/>
      <c r="G362" s="6"/>
      <c r="H362" s="6"/>
      <c r="I362" s="6"/>
      <c r="J362" s="6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6"/>
      <c r="Y362" s="8"/>
      <c r="Z362" s="8"/>
      <c r="AA362" s="8"/>
      <c r="AB362" s="8"/>
      <c r="AC362" s="8"/>
      <c r="AD362" s="8"/>
      <c r="AE362" s="8" t="s">
        <v>48</v>
      </c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>
        <f t="shared" si="5"/>
        <v>2</v>
      </c>
    </row>
    <row r="363" spans="1:47">
      <c r="A363" s="5" t="s">
        <v>410</v>
      </c>
      <c r="B363" s="6"/>
      <c r="C363" s="6"/>
      <c r="D363" s="6"/>
      <c r="E363" s="6"/>
      <c r="F363" s="6"/>
      <c r="G363" s="6"/>
      <c r="H363" s="6"/>
      <c r="I363" s="6"/>
      <c r="J363" s="6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6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>
        <f t="shared" si="5"/>
        <v>0</v>
      </c>
    </row>
    <row r="364" spans="1:47">
      <c r="A364" s="5" t="s">
        <v>411</v>
      </c>
      <c r="B364" s="6"/>
      <c r="C364" s="6"/>
      <c r="D364" s="6"/>
      <c r="E364" s="6"/>
      <c r="F364" s="6"/>
      <c r="G364" s="6"/>
      <c r="H364" s="6"/>
      <c r="I364" s="6"/>
      <c r="J364" s="6"/>
      <c r="K364" s="8"/>
      <c r="L364" s="8"/>
      <c r="M364" s="8"/>
      <c r="N364" s="8" t="s">
        <v>48</v>
      </c>
      <c r="O364" s="8"/>
      <c r="P364" s="8"/>
      <c r="Q364" s="8"/>
      <c r="R364" s="8"/>
      <c r="S364" s="8"/>
      <c r="T364" s="8" t="s">
        <v>49</v>
      </c>
      <c r="U364" s="8"/>
      <c r="V364" s="8"/>
      <c r="W364" s="8"/>
      <c r="X364" s="6"/>
      <c r="Y364" s="8"/>
      <c r="Z364" s="8" t="s">
        <v>48</v>
      </c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 t="s">
        <v>48</v>
      </c>
      <c r="AN364" s="8"/>
      <c r="AO364" s="8"/>
      <c r="AP364" s="8"/>
      <c r="AQ364" s="8"/>
      <c r="AR364" s="8"/>
      <c r="AS364" s="8"/>
      <c r="AT364" s="8"/>
      <c r="AU364">
        <f t="shared" si="5"/>
        <v>4</v>
      </c>
    </row>
    <row r="365" spans="1:47">
      <c r="A365" s="5" t="s">
        <v>412</v>
      </c>
      <c r="B365" s="6"/>
      <c r="C365" s="6"/>
      <c r="D365" s="6"/>
      <c r="E365" s="6"/>
      <c r="F365" s="6"/>
      <c r="G365" s="6"/>
      <c r="H365" s="6"/>
      <c r="I365" s="6"/>
      <c r="J365" s="6"/>
      <c r="K365" s="8"/>
      <c r="L365" s="8"/>
      <c r="M365" s="8"/>
      <c r="N365" s="8"/>
      <c r="O365" s="8"/>
      <c r="P365" s="8"/>
      <c r="Q365" s="8"/>
      <c r="R365" s="8"/>
      <c r="S365" s="8"/>
      <c r="T365" s="8" t="s">
        <v>49</v>
      </c>
      <c r="U365" s="8"/>
      <c r="V365" s="8"/>
      <c r="W365" s="8"/>
      <c r="X365" s="6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>
        <f t="shared" si="5"/>
        <v>1</v>
      </c>
    </row>
    <row r="366" spans="1:47">
      <c r="A366" s="5" t="s">
        <v>413</v>
      </c>
      <c r="B366" s="6"/>
      <c r="C366" s="6"/>
      <c r="D366" s="6"/>
      <c r="E366" s="6"/>
      <c r="F366" s="6"/>
      <c r="G366" s="6"/>
      <c r="H366" s="6"/>
      <c r="I366" s="6"/>
      <c r="J366" s="6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6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>
        <f t="shared" si="5"/>
        <v>0</v>
      </c>
    </row>
    <row r="367" spans="1:47">
      <c r="A367" s="5" t="s">
        <v>414</v>
      </c>
      <c r="B367" s="6"/>
      <c r="C367" s="6"/>
      <c r="D367" s="6"/>
      <c r="E367" s="6"/>
      <c r="F367" s="6"/>
      <c r="G367" s="6"/>
      <c r="H367" s="6"/>
      <c r="I367" s="6"/>
      <c r="J367" s="6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6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>
        <f t="shared" si="5"/>
        <v>0</v>
      </c>
    </row>
    <row r="368" spans="1:47">
      <c r="A368" s="5" t="s">
        <v>415</v>
      </c>
      <c r="B368" s="6"/>
      <c r="C368" s="6"/>
      <c r="D368" s="6"/>
      <c r="E368" s="6"/>
      <c r="F368" s="6"/>
      <c r="G368" s="6"/>
      <c r="H368" s="6"/>
      <c r="I368" s="6"/>
      <c r="J368" s="6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6"/>
      <c r="Y368" s="8"/>
      <c r="Z368" s="8"/>
      <c r="AA368" s="8"/>
      <c r="AB368" s="8"/>
      <c r="AC368" s="8"/>
      <c r="AD368" s="8"/>
      <c r="AE368" s="8"/>
      <c r="AF368" s="8"/>
      <c r="AG368" s="8"/>
      <c r="AH368" s="8" t="s">
        <v>48</v>
      </c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>
        <f t="shared" si="5"/>
        <v>1</v>
      </c>
    </row>
    <row r="369" spans="1:47">
      <c r="A369" s="5" t="s">
        <v>416</v>
      </c>
      <c r="B369" s="6"/>
      <c r="C369" s="6"/>
      <c r="D369" s="6"/>
      <c r="E369" s="6"/>
      <c r="F369" s="6"/>
      <c r="G369" s="6"/>
      <c r="H369" s="6"/>
      <c r="I369" s="6"/>
      <c r="J369" s="6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6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>
        <f t="shared" si="5"/>
        <v>0</v>
      </c>
    </row>
    <row r="370" spans="1:47">
      <c r="A370" s="5" t="s">
        <v>417</v>
      </c>
      <c r="B370" s="6"/>
      <c r="C370" s="6"/>
      <c r="D370" s="6"/>
      <c r="E370" s="6"/>
      <c r="F370" s="6"/>
      <c r="G370" s="6"/>
      <c r="H370" s="6"/>
      <c r="I370" s="6"/>
      <c r="J370" s="6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6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>
        <f t="shared" si="5"/>
        <v>0</v>
      </c>
    </row>
    <row r="371" spans="1:47">
      <c r="A371" s="5" t="s">
        <v>418</v>
      </c>
      <c r="B371" s="6"/>
      <c r="C371" s="6" t="s">
        <v>48</v>
      </c>
      <c r="D371" s="6"/>
      <c r="E371" s="6"/>
      <c r="F371" s="6"/>
      <c r="G371" s="6"/>
      <c r="H371" s="6"/>
      <c r="I371" s="6"/>
      <c r="J371" s="6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6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>
        <f t="shared" si="5"/>
        <v>1</v>
      </c>
    </row>
    <row r="372" spans="1:47">
      <c r="A372" s="5" t="s">
        <v>419</v>
      </c>
      <c r="B372" s="6"/>
      <c r="C372" s="6"/>
      <c r="D372" s="6"/>
      <c r="E372" s="6"/>
      <c r="F372" s="6"/>
      <c r="G372" s="6"/>
      <c r="H372" s="6"/>
      <c r="I372" s="6"/>
      <c r="J372" s="6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6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 t="s">
        <v>48</v>
      </c>
      <c r="AU372">
        <f t="shared" si="5"/>
        <v>1</v>
      </c>
    </row>
    <row r="373" spans="1:47">
      <c r="A373" s="5" t="s">
        <v>420</v>
      </c>
      <c r="B373" s="6"/>
      <c r="C373" s="6"/>
      <c r="D373" s="6"/>
      <c r="E373" s="6"/>
      <c r="F373" s="6"/>
      <c r="G373" s="6"/>
      <c r="H373" s="6"/>
      <c r="I373" s="6"/>
      <c r="J373" s="6"/>
      <c r="K373" s="8"/>
      <c r="L373" s="8"/>
      <c r="M373" s="8"/>
      <c r="N373" s="8"/>
      <c r="O373" s="8"/>
      <c r="P373" s="8"/>
      <c r="Q373" s="8" t="s">
        <v>48</v>
      </c>
      <c r="R373" s="8"/>
      <c r="S373" s="8"/>
      <c r="T373" s="8" t="s">
        <v>49</v>
      </c>
      <c r="U373" s="8"/>
      <c r="V373" s="8"/>
      <c r="W373" s="8"/>
      <c r="X373" s="6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>
        <f t="shared" si="5"/>
        <v>2</v>
      </c>
    </row>
    <row r="374" spans="1:47">
      <c r="A374" s="5" t="s">
        <v>421</v>
      </c>
      <c r="B374" s="6"/>
      <c r="C374" s="6" t="s">
        <v>48</v>
      </c>
      <c r="D374" s="6"/>
      <c r="E374" s="6"/>
      <c r="F374" s="6"/>
      <c r="G374" s="6" t="s">
        <v>48</v>
      </c>
      <c r="H374" s="6"/>
      <c r="I374" s="6"/>
      <c r="J374" s="6"/>
      <c r="K374" s="8" t="s">
        <v>48</v>
      </c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6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 t="s">
        <v>48</v>
      </c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>
        <f t="shared" si="5"/>
        <v>4</v>
      </c>
    </row>
    <row r="375" spans="1:47">
      <c r="A375" s="5" t="s">
        <v>422</v>
      </c>
      <c r="B375" s="6"/>
      <c r="C375" s="6"/>
      <c r="D375" s="6" t="s">
        <v>48</v>
      </c>
      <c r="E375" s="6"/>
      <c r="F375" s="6"/>
      <c r="G375" s="6"/>
      <c r="H375" s="6"/>
      <c r="I375" s="6"/>
      <c r="J375" s="6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6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 t="s">
        <v>48</v>
      </c>
      <c r="AM375" s="8"/>
      <c r="AN375" s="8"/>
      <c r="AO375" s="8"/>
      <c r="AP375" s="8"/>
      <c r="AQ375" s="8"/>
      <c r="AR375" s="8"/>
      <c r="AS375" s="8"/>
      <c r="AT375" s="8"/>
      <c r="AU375">
        <f t="shared" si="5"/>
        <v>2</v>
      </c>
    </row>
    <row r="376" spans="1:47">
      <c r="A376" s="5" t="s">
        <v>423</v>
      </c>
      <c r="B376" s="6"/>
      <c r="C376" s="6"/>
      <c r="D376" s="6"/>
      <c r="E376" s="6"/>
      <c r="F376" s="6"/>
      <c r="G376" s="6"/>
      <c r="H376" s="6"/>
      <c r="I376" s="6"/>
      <c r="J376" s="6"/>
      <c r="K376" s="8"/>
      <c r="L376" s="8"/>
      <c r="M376" s="8"/>
      <c r="N376" s="8"/>
      <c r="O376" s="8"/>
      <c r="P376" s="8"/>
      <c r="Q376" s="8"/>
      <c r="R376" s="8"/>
      <c r="S376" s="8"/>
      <c r="T376" s="8" t="s">
        <v>49</v>
      </c>
      <c r="U376" s="8"/>
      <c r="V376" s="8"/>
      <c r="W376" s="8"/>
      <c r="X376" s="6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>
        <f t="shared" si="5"/>
        <v>1</v>
      </c>
    </row>
    <row r="377" spans="1:47">
      <c r="A377" s="5" t="s">
        <v>424</v>
      </c>
      <c r="B377" s="6"/>
      <c r="C377" s="6"/>
      <c r="D377" s="6"/>
      <c r="E377" s="6"/>
      <c r="F377" s="6"/>
      <c r="G377" s="6"/>
      <c r="H377" s="6"/>
      <c r="I377" s="6"/>
      <c r="J377" s="6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6"/>
      <c r="Y377" s="8"/>
      <c r="Z377" s="8"/>
      <c r="AA377" s="8"/>
      <c r="AB377" s="8"/>
      <c r="AC377" s="8"/>
      <c r="AD377" s="8"/>
      <c r="AE377" s="8" t="s">
        <v>48</v>
      </c>
      <c r="AF377" s="8"/>
      <c r="AG377" s="8"/>
      <c r="AH377" s="8"/>
      <c r="AI377" s="8" t="s">
        <v>48</v>
      </c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>
        <f t="shared" si="5"/>
        <v>2</v>
      </c>
    </row>
    <row r="378" spans="1:47">
      <c r="A378" s="5" t="s">
        <v>425</v>
      </c>
      <c r="B378" s="6"/>
      <c r="C378" s="6"/>
      <c r="D378" s="6"/>
      <c r="E378" s="6"/>
      <c r="F378" s="6"/>
      <c r="G378" s="6"/>
      <c r="H378" s="6"/>
      <c r="I378" s="6"/>
      <c r="J378" s="6"/>
      <c r="K378" s="8"/>
      <c r="L378" s="8"/>
      <c r="M378" s="8"/>
      <c r="N378" s="8"/>
      <c r="O378" s="8"/>
      <c r="P378" s="8"/>
      <c r="Q378" s="8"/>
      <c r="R378" s="8"/>
      <c r="S378" s="8"/>
      <c r="T378" s="8" t="s">
        <v>49</v>
      </c>
      <c r="U378" s="8"/>
      <c r="V378" s="8"/>
      <c r="W378" s="8"/>
      <c r="X378" s="6"/>
      <c r="Y378" s="8"/>
      <c r="Z378" s="8"/>
      <c r="AA378" s="8" t="s">
        <v>48</v>
      </c>
      <c r="AB378" s="8"/>
      <c r="AC378" s="8"/>
      <c r="AD378" s="8"/>
      <c r="AE378" s="8"/>
      <c r="AF378" s="8" t="s">
        <v>48</v>
      </c>
      <c r="AG378" s="8"/>
      <c r="AH378" s="8"/>
      <c r="AI378" s="8"/>
      <c r="AJ378" s="8"/>
      <c r="AK378" s="8"/>
      <c r="AL378" s="8"/>
      <c r="AM378" s="8" t="s">
        <v>48</v>
      </c>
      <c r="AN378" s="8"/>
      <c r="AO378" s="8"/>
      <c r="AP378" s="8"/>
      <c r="AQ378" s="8"/>
      <c r="AR378" s="8"/>
      <c r="AS378" s="8"/>
      <c r="AT378" s="8"/>
      <c r="AU378">
        <f t="shared" si="5"/>
        <v>4</v>
      </c>
    </row>
    <row r="379" spans="1:47">
      <c r="A379" s="5" t="s">
        <v>426</v>
      </c>
      <c r="B379" s="6"/>
      <c r="C379" s="6"/>
      <c r="D379" s="6"/>
      <c r="E379" s="6"/>
      <c r="F379" s="6"/>
      <c r="G379" s="6"/>
      <c r="H379" s="6"/>
      <c r="I379" s="6"/>
      <c r="J379" s="6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6"/>
      <c r="Y379" s="8"/>
      <c r="Z379" s="8"/>
      <c r="AA379" s="8"/>
      <c r="AB379" s="8"/>
      <c r="AC379" s="8"/>
      <c r="AD379" s="8"/>
      <c r="AE379" s="8" t="s">
        <v>48</v>
      </c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>
        <f t="shared" si="5"/>
        <v>1</v>
      </c>
    </row>
    <row r="380" spans="1:47">
      <c r="A380" s="5" t="s">
        <v>427</v>
      </c>
      <c r="B380" s="6"/>
      <c r="C380" s="6" t="s">
        <v>48</v>
      </c>
      <c r="D380" s="6"/>
      <c r="E380" s="6"/>
      <c r="F380" s="6"/>
      <c r="G380" s="6" t="s">
        <v>48</v>
      </c>
      <c r="H380" s="6"/>
      <c r="I380" s="6"/>
      <c r="J380" s="6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6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 t="s">
        <v>49</v>
      </c>
      <c r="AU380">
        <f t="shared" si="5"/>
        <v>3</v>
      </c>
    </row>
    <row r="381" spans="1:47">
      <c r="A381" s="5" t="s">
        <v>428</v>
      </c>
      <c r="B381" s="6"/>
      <c r="C381" s="6" t="s">
        <v>48</v>
      </c>
      <c r="D381" s="6"/>
      <c r="E381" s="6"/>
      <c r="F381" s="6"/>
      <c r="G381" s="6"/>
      <c r="H381" s="6"/>
      <c r="I381" s="6"/>
      <c r="J381" s="6"/>
      <c r="K381" s="8"/>
      <c r="L381" s="8"/>
      <c r="M381" s="8"/>
      <c r="N381" s="8"/>
      <c r="O381" s="8"/>
      <c r="P381" s="8"/>
      <c r="Q381" s="8"/>
      <c r="R381" s="8"/>
      <c r="S381" s="8"/>
      <c r="T381" s="8" t="s">
        <v>49</v>
      </c>
      <c r="U381" s="8"/>
      <c r="V381" s="8"/>
      <c r="W381" s="8"/>
      <c r="X381" s="6"/>
      <c r="Y381" s="8"/>
      <c r="Z381" s="8"/>
      <c r="AA381" s="8"/>
      <c r="AB381" s="8"/>
      <c r="AC381" s="8"/>
      <c r="AD381" s="8"/>
      <c r="AE381" s="8" t="s">
        <v>48</v>
      </c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>
        <f t="shared" si="5"/>
        <v>3</v>
      </c>
    </row>
    <row r="382" spans="1:47">
      <c r="A382" s="5" t="s">
        <v>429</v>
      </c>
      <c r="B382" s="6"/>
      <c r="C382" s="6" t="s">
        <v>48</v>
      </c>
      <c r="D382" s="6" t="s">
        <v>48</v>
      </c>
      <c r="E382" s="6"/>
      <c r="F382" s="6"/>
      <c r="G382" s="6"/>
      <c r="H382" s="6"/>
      <c r="I382" s="6"/>
      <c r="J382" s="6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6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>
        <f t="shared" si="5"/>
        <v>2</v>
      </c>
    </row>
    <row r="383" spans="1:47">
      <c r="A383" s="5" t="s">
        <v>430</v>
      </c>
      <c r="B383" s="6"/>
      <c r="C383" s="6"/>
      <c r="D383" s="6"/>
      <c r="E383" s="6"/>
      <c r="F383" s="6"/>
      <c r="G383" s="6"/>
      <c r="H383" s="6"/>
      <c r="I383" s="6"/>
      <c r="J383" s="6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6"/>
      <c r="Y383" s="8"/>
      <c r="Z383" s="8"/>
      <c r="AA383" s="8"/>
      <c r="AB383" s="8"/>
      <c r="AC383" s="8"/>
      <c r="AD383" s="8"/>
      <c r="AE383" s="8"/>
      <c r="AF383" s="8" t="s">
        <v>48</v>
      </c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>
        <f t="shared" si="5"/>
        <v>1</v>
      </c>
    </row>
    <row r="384" spans="1:47">
      <c r="A384" s="5" t="s">
        <v>431</v>
      </c>
      <c r="B384" s="6"/>
      <c r="C384" s="6"/>
      <c r="D384" s="6"/>
      <c r="E384" s="6"/>
      <c r="F384" s="6"/>
      <c r="G384" s="6"/>
      <c r="H384" s="6"/>
      <c r="I384" s="6"/>
      <c r="J384" s="6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6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 t="s">
        <v>48</v>
      </c>
      <c r="AM384" s="8"/>
      <c r="AN384" s="8"/>
      <c r="AO384" s="8"/>
      <c r="AP384" s="8"/>
      <c r="AQ384" s="8"/>
      <c r="AR384" s="8"/>
      <c r="AS384" s="8"/>
      <c r="AT384" s="8"/>
      <c r="AU384">
        <f t="shared" si="5"/>
        <v>1</v>
      </c>
    </row>
    <row r="385" spans="1:47">
      <c r="A385" s="5" t="s">
        <v>432</v>
      </c>
      <c r="B385" s="6"/>
      <c r="C385" s="6"/>
      <c r="D385" s="6"/>
      <c r="E385" s="6"/>
      <c r="F385" s="6"/>
      <c r="G385" s="6"/>
      <c r="H385" s="6"/>
      <c r="I385" s="6"/>
      <c r="J385" s="6"/>
      <c r="K385" s="8"/>
      <c r="L385" s="8"/>
      <c r="M385" s="8"/>
      <c r="N385" s="8"/>
      <c r="O385" s="8"/>
      <c r="P385" s="8"/>
      <c r="Q385" s="8"/>
      <c r="R385" s="8"/>
      <c r="S385" s="8"/>
      <c r="T385" s="8" t="s">
        <v>49</v>
      </c>
      <c r="U385" s="8"/>
      <c r="V385" s="8"/>
      <c r="W385" s="8"/>
      <c r="X385" s="6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 t="s">
        <v>48</v>
      </c>
      <c r="AR385" s="8"/>
      <c r="AS385" s="8"/>
      <c r="AT385" s="8" t="s">
        <v>49</v>
      </c>
      <c r="AU385">
        <f t="shared" si="5"/>
        <v>3</v>
      </c>
    </row>
    <row r="386" spans="1:47">
      <c r="A386" s="1" t="s">
        <v>433</v>
      </c>
      <c r="B386" s="2"/>
      <c r="C386" s="3"/>
      <c r="D386" s="3"/>
      <c r="E386" s="3"/>
      <c r="F386" s="3"/>
      <c r="G386" s="3"/>
      <c r="H386" s="3"/>
      <c r="I386" s="3"/>
      <c r="J386" s="3"/>
    </row>
    <row r="387" spans="1:47">
      <c r="AU387">
        <f>COUNTIF(AU2:AU385,0)</f>
        <v>95</v>
      </c>
    </row>
    <row r="388" spans="1:47">
      <c r="A388" s="4"/>
    </row>
  </sheetData>
  <autoFilter ref="A1:AU386" xr:uid="{00000000-0009-0000-0000-000000000000}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"/>
  <sheetViews>
    <sheetView workbookViewId="0">
      <selection activeCell="E31" sqref="E31"/>
    </sheetView>
  </sheetViews>
  <sheetFormatPr defaultColWidth="11.42578125" defaultRowHeight="15"/>
  <cols>
    <col min="1" max="1" width="16.140625" customWidth="1"/>
    <col min="3" max="3" width="16.28515625" customWidth="1"/>
    <col min="9" max="9" width="15.140625" customWidth="1"/>
    <col min="10" max="10" width="11.42578125" customWidth="1"/>
    <col min="11" max="11" width="32.5703125" customWidth="1"/>
  </cols>
  <sheetData>
    <row r="1" spans="1:11">
      <c r="A1" s="11" t="s">
        <v>434</v>
      </c>
      <c r="B1" s="11" t="s">
        <v>435</v>
      </c>
      <c r="C1" s="11" t="s">
        <v>436</v>
      </c>
      <c r="D1" s="11" t="s">
        <v>437</v>
      </c>
      <c r="E1" s="11" t="s">
        <v>438</v>
      </c>
      <c r="F1" s="11" t="s">
        <v>439</v>
      </c>
      <c r="G1" s="11" t="s">
        <v>440</v>
      </c>
      <c r="H1" s="12" t="s">
        <v>441</v>
      </c>
      <c r="I1" s="13" t="s">
        <v>442</v>
      </c>
      <c r="J1" s="11" t="s">
        <v>443</v>
      </c>
      <c r="K1" s="11" t="s">
        <v>444</v>
      </c>
    </row>
    <row r="2" spans="1:11" ht="60">
      <c r="A2" s="22" t="s">
        <v>445</v>
      </c>
      <c r="B2" s="22"/>
      <c r="C2" s="20">
        <v>60</v>
      </c>
      <c r="D2" s="23">
        <v>131</v>
      </c>
      <c r="E2" s="24">
        <v>-0.1</v>
      </c>
      <c r="F2" s="25">
        <f>(D2*E2)+D2</f>
        <v>117.9</v>
      </c>
      <c r="G2" s="26">
        <f>F2/C2</f>
        <v>1.9650000000000001</v>
      </c>
      <c r="H2" s="27">
        <v>0.04</v>
      </c>
      <c r="I2" s="26">
        <f>G2+(G2*H2)</f>
        <v>2.0436000000000001</v>
      </c>
      <c r="J2" s="25">
        <f>F2+(F2*H2)</f>
        <v>122.616</v>
      </c>
      <c r="K2" s="21" t="s">
        <v>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selection activeCell="B11" sqref="B11"/>
    </sheetView>
  </sheetViews>
  <sheetFormatPr defaultColWidth="11.42578125" defaultRowHeight="15"/>
  <cols>
    <col min="2" max="2" width="14.28515625" customWidth="1"/>
    <col min="9" max="9" width="26.28515625" customWidth="1"/>
    <col min="10" max="10" width="101.85546875" customWidth="1"/>
  </cols>
  <sheetData>
    <row r="1" spans="1:10">
      <c r="A1" s="11" t="s">
        <v>434</v>
      </c>
      <c r="B1" s="11" t="s">
        <v>435</v>
      </c>
      <c r="C1" s="11" t="s">
        <v>436</v>
      </c>
      <c r="D1" s="11" t="s">
        <v>437</v>
      </c>
      <c r="E1" s="11" t="s">
        <v>438</v>
      </c>
      <c r="F1" s="11" t="s">
        <v>439</v>
      </c>
      <c r="G1" s="11" t="s">
        <v>440</v>
      </c>
      <c r="H1" s="12" t="s">
        <v>441</v>
      </c>
      <c r="I1" s="13" t="s">
        <v>442</v>
      </c>
      <c r="J1" s="11" t="s">
        <v>444</v>
      </c>
    </row>
    <row r="2" spans="1:10">
      <c r="A2" t="s">
        <v>2</v>
      </c>
      <c r="B2" s="14">
        <v>50760</v>
      </c>
      <c r="C2" s="16" t="s">
        <v>447</v>
      </c>
      <c r="D2" s="17">
        <v>176.12</v>
      </c>
      <c r="E2" s="18">
        <v>0</v>
      </c>
      <c r="F2" s="18">
        <v>0.91483079718373839</v>
      </c>
      <c r="G2" s="19">
        <v>0.49999999999999989</v>
      </c>
      <c r="H2" s="15">
        <v>0.96860000000000002</v>
      </c>
      <c r="I2" s="19">
        <f>(G2*B2)*1.04</f>
        <v>26395.199999999993</v>
      </c>
      <c r="J2" s="16" t="s">
        <v>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ente_x00fa_til xmlns="144d0722-448f-49fe-aa87-9e671be76284">true</Fuente_x00fa_ti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8794BB3EF1A6469582A1E1EA0CCFE6" ma:contentTypeVersion="19" ma:contentTypeDescription="Create a new document." ma:contentTypeScope="" ma:versionID="f2b79212e3a479a7684c8fdbce952198">
  <xsd:schema xmlns:xsd="http://www.w3.org/2001/XMLSchema" xmlns:xs="http://www.w3.org/2001/XMLSchema" xmlns:p="http://schemas.microsoft.com/office/2006/metadata/properties" xmlns:ns2="144d0722-448f-49fe-aa87-9e671be76284" xmlns:ns3="3db851a6-4a77-4113-8939-2ee842e8f344" targetNamespace="http://schemas.microsoft.com/office/2006/metadata/properties" ma:root="true" ma:fieldsID="a78851d227307254ca461e6bfebddb26" ns2:_="" ns3:_="">
    <xsd:import namespace="144d0722-448f-49fe-aa87-9e671be76284"/>
    <xsd:import namespace="3db851a6-4a77-4113-8939-2ee842e8f3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Fuente_x00fa_t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d0722-448f-49fe-aa87-9e671be76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uente_x00fa_til" ma:index="19" nillable="true" ma:displayName="Fuente útil" ma:default="1" ma:format="Dropdown" ma:internalName="Fuente_x00fa_ti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851a6-4a77-4113-8939-2ee842e8f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F67DBB-7E3A-4BE9-9F66-0398E4556208}"/>
</file>

<file path=customXml/itemProps2.xml><?xml version="1.0" encoding="utf-8"?>
<ds:datastoreItem xmlns:ds="http://schemas.openxmlformats.org/officeDocument/2006/customXml" ds:itemID="{502EB60F-9CA0-491F-907A-3EC4AFD8BD7B}"/>
</file>

<file path=customXml/itemProps3.xml><?xml version="1.0" encoding="utf-8"?>
<ds:datastoreItem xmlns:ds="http://schemas.openxmlformats.org/officeDocument/2006/customXml" ds:itemID="{E44E4CC2-3B62-45E7-8FC8-F71E95796D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IB-SALUT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Imma Reig Navalon</dc:creator>
  <cp:keywords/>
  <dc:description/>
  <cp:lastModifiedBy>Meritxell Arque Clemens</cp:lastModifiedBy>
  <cp:revision/>
  <dcterms:created xsi:type="dcterms:W3CDTF">2020-10-15T08:14:51Z</dcterms:created>
  <dcterms:modified xsi:type="dcterms:W3CDTF">2021-04-29T12:35:37Z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0x0101002C8794BB3EF1A6469582A1E1EA0CCFE6</vt:lpwstr>
  </property>
</Properties>
</file>